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drawings/drawing19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Default Extension="jpeg" ContentType="image/jpeg"/>
  <Override PartName="/xl/drawings/drawing4.xml" ContentType="application/vnd.openxmlformats-officedocument.drawing+xml"/>
  <Override PartName="/xl/drawings/drawing5.xml" ContentType="application/vnd.openxmlformats-officedocument.drawing+xml"/>
  <Default Extension="emf" ContentType="image/x-emf"/>
  <Override PartName="/xl/drawings/drawing17.xml" ContentType="application/vnd.openxmlformats-officedocument.drawing+xml"/>
  <Override PartName="/xl/drawings/drawing18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worksheets/sheet1.xml" ContentType="application/vnd.openxmlformats-officedocument.spreadsheetml.worksheet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20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14.xml" ContentType="application/vnd.openxmlformats-officedocument.spreadsheetml.worksheet+xml"/>
  <Override PartName="/xl/drawings/drawing7.xml" ContentType="application/vnd.openxmlformats-officedocument.drawing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defaultThemeVersion="124226"/>
  <bookViews>
    <workbookView xWindow="-105" yWindow="-105" windowWidth="23250" windowHeight="12570" tabRatio="835"/>
  </bookViews>
  <sheets>
    <sheet name="БРИФИНГИ" sheetId="2" r:id="rId1"/>
    <sheet name="СТОЛЫ" sheetId="1" r:id="rId2"/>
    <sheet name="ТУМБЫ" sheetId="3" r:id="rId3"/>
    <sheet name="ЭКРАНЫ" sheetId="4" r:id="rId4"/>
    <sheet name="ПАНЕЛИ ПРИСТЕННЫЕ" sheetId="5" r:id="rId5"/>
    <sheet name="ПОЛКА Д КЛ ПОДСТАВКА ПОД СИСТ" sheetId="6" r:id="rId6"/>
    <sheet name="ШКАФЫ ДЛЯ ДОКУМЕНТОВ" sheetId="7" r:id="rId7"/>
    <sheet name="ШКАФ ДЛЯ ОДЕЖДЫ" sheetId="8" r:id="rId8"/>
    <sheet name="ШКАФЫ КУПЕ" sheetId="9" r:id="rId9"/>
    <sheet name="ЗЕРКАЛА" sheetId="10" r:id="rId10"/>
    <sheet name="ВЕШАЛА КЛЮЧНИЦЫ" sheetId="11" r:id="rId11"/>
    <sheet name="СТОЛЫ ЖУРНАЛЬНЫЕ" sheetId="12" r:id="rId12"/>
    <sheet name="ТРИБУНЫ" sheetId="13" r:id="rId13"/>
    <sheet name="КРОВАТИ" sheetId="15" r:id="rId14"/>
    <sheet name="ОБЕДЕННЫЕ СТОЛЫ, СТУЛЬЯ" sheetId="14" r:id="rId15"/>
    <sheet name="Диваны и стулья" sheetId="21" r:id="rId16"/>
    <sheet name="ДЛЯ РУКОВОДИТЕЛЯ. Металлокаркас" sheetId="20" r:id="rId17"/>
    <sheet name="ДЛЯ РУКОВОДИТЕЛЯ. ЛДСП" sheetId="19" r:id="rId18"/>
    <sheet name="ДЛЯ РУКОВОДИТЕЛЯ. МДФ" sheetId="18" r:id="rId19"/>
    <sheet name="КУХОННЫЕ МОДУЛИ" sheetId="16" r:id="rId20"/>
    <sheet name="Артикулы" sheetId="17" state="hidden" r:id="rId21"/>
    <sheet name="Лист1" sheetId="22" r:id="rId22"/>
  </sheets>
  <definedNames>
    <definedName name="_xlnm._FilterDatabase" localSheetId="20" hidden="1">Артикулы!$E$2:$E$1258</definedName>
    <definedName name="_xlnm._FilterDatabase" localSheetId="1" hidden="1">СТОЛЫ!$J$1:$J$74</definedName>
    <definedName name="Z_D83281DF_7A91_4CA4_9AAF_13E0A8B3DF5B_.wvu.FilterData" localSheetId="20" hidden="1">Артикулы!$A$1:$C$1</definedName>
    <definedName name="Z_D83281DF_7A91_4CA4_9AAF_13E0A8B3DF5B_.wvu.FilterData" localSheetId="1" hidden="1">СТОЛЫ!$J$1:$J$74</definedName>
  </definedNames>
  <calcPr calcId="125725"/>
  <customWorkbookViews>
    <customWorkbookView name="Мангарова Екатерина Михайловна - Личное представление" guid="{D83281DF-7A91-4CA4-9AAF-13E0A8B3DF5B}" mergeInterval="0" personalView="1" maximized="1" windowWidth="1916" windowHeight="854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B1236" i="17"/>
  <c r="B38" l="1"/>
  <c r="B39"/>
  <c r="B40"/>
  <c r="B32"/>
  <c r="B33"/>
  <c r="B34"/>
  <c r="B26"/>
  <c r="B27"/>
  <c r="B28"/>
  <c r="B20"/>
  <c r="B21"/>
  <c r="B22"/>
  <c r="B17"/>
  <c r="B700" l="1"/>
  <c r="B1071"/>
  <c r="B1072"/>
  <c r="B1073"/>
  <c r="B1074"/>
  <c r="B1075"/>
  <c r="B1076"/>
  <c r="B1077"/>
  <c r="B1078"/>
  <c r="B1079"/>
  <c r="B1080"/>
  <c r="B1081"/>
  <c r="B1082"/>
  <c r="B1083"/>
  <c r="B1084"/>
  <c r="B1085"/>
  <c r="B129" l="1"/>
  <c r="B128"/>
  <c r="B127"/>
  <c r="B4" l="1"/>
  <c r="B5"/>
  <c r="B6"/>
  <c r="B7"/>
  <c r="B8"/>
  <c r="B9"/>
  <c r="B10"/>
  <c r="B11"/>
  <c r="B12"/>
  <c r="B13"/>
  <c r="B14"/>
  <c r="B15"/>
  <c r="B16"/>
  <c r="B18"/>
  <c r="B19"/>
  <c r="B23"/>
  <c r="B24"/>
  <c r="B25"/>
  <c r="B29"/>
  <c r="B30"/>
  <c r="B31"/>
  <c r="B35"/>
  <c r="B36"/>
  <c r="B37"/>
  <c r="B41"/>
  <c r="B42"/>
  <c r="B43"/>
  <c r="B44"/>
  <c r="B45"/>
  <c r="B46"/>
  <c r="B47"/>
  <c r="B48"/>
  <c r="B49"/>
  <c r="B50"/>
  <c r="B51"/>
  <c r="B52"/>
  <c r="B53"/>
  <c r="B54"/>
  <c r="B55"/>
  <c r="B56"/>
  <c r="B57"/>
  <c r="B58"/>
  <c r="B59"/>
  <c r="B60"/>
  <c r="B61"/>
  <c r="B62"/>
  <c r="B63"/>
  <c r="B64"/>
  <c r="B65"/>
  <c r="B66"/>
  <c r="B67"/>
  <c r="B68"/>
  <c r="B69"/>
  <c r="B70"/>
  <c r="B71"/>
  <c r="B72"/>
  <c r="B73"/>
  <c r="B74"/>
  <c r="B75"/>
  <c r="B76"/>
  <c r="B77"/>
  <c r="B78"/>
  <c r="B79"/>
  <c r="B80"/>
  <c r="B81"/>
  <c r="B82"/>
  <c r="B83"/>
  <c r="B84"/>
  <c r="B85"/>
  <c r="B86"/>
  <c r="B87"/>
  <c r="B88"/>
  <c r="B89"/>
  <c r="B90"/>
  <c r="B91"/>
  <c r="B92"/>
  <c r="B93"/>
  <c r="B94"/>
  <c r="B95"/>
  <c r="B96"/>
  <c r="B97"/>
  <c r="B98"/>
  <c r="B99"/>
  <c r="B100"/>
  <c r="B101"/>
  <c r="B102"/>
  <c r="B103"/>
  <c r="B104"/>
  <c r="B105"/>
  <c r="B106"/>
  <c r="B107"/>
  <c r="B108"/>
  <c r="B109"/>
  <c r="B110"/>
  <c r="B111"/>
  <c r="B112"/>
  <c r="B113"/>
  <c r="B114"/>
  <c r="B115"/>
  <c r="B116"/>
  <c r="B117"/>
  <c r="B118"/>
  <c r="B119"/>
  <c r="B120"/>
  <c r="B121"/>
  <c r="B122"/>
  <c r="B123"/>
  <c r="B124"/>
  <c r="B125"/>
  <c r="B126"/>
  <c r="B130"/>
  <c r="B131"/>
  <c r="B132"/>
  <c r="B133"/>
  <c r="B134"/>
  <c r="B135"/>
  <c r="B136"/>
  <c r="B137"/>
  <c r="B138"/>
  <c r="B139"/>
  <c r="B140"/>
  <c r="B141"/>
  <c r="B3"/>
  <c r="B691"/>
  <c r="B1108" l="1"/>
  <c r="B1109"/>
  <c r="B1110"/>
  <c r="B1111"/>
  <c r="B1112"/>
  <c r="B1113"/>
  <c r="B1114"/>
  <c r="B1115"/>
  <c r="B1116"/>
  <c r="B1117"/>
  <c r="B1118"/>
  <c r="B1119"/>
  <c r="B1120"/>
  <c r="B1121"/>
  <c r="B1122"/>
  <c r="B1123"/>
  <c r="B1124"/>
  <c r="B1125"/>
  <c r="B1126"/>
  <c r="B1127"/>
  <c r="B1128"/>
  <c r="B1129"/>
  <c r="B1130"/>
  <c r="B1131"/>
  <c r="A1" l="1"/>
  <c r="B1"/>
  <c r="B142"/>
  <c r="B143"/>
  <c r="B144"/>
  <c r="B145"/>
  <c r="B146"/>
  <c r="B147"/>
  <c r="B148"/>
  <c r="B149"/>
  <c r="B150"/>
  <c r="B151"/>
  <c r="B152"/>
  <c r="B153"/>
  <c r="B154"/>
  <c r="B155"/>
  <c r="B156"/>
  <c r="B157"/>
  <c r="B158"/>
  <c r="B159"/>
  <c r="B160"/>
  <c r="B161"/>
  <c r="B162"/>
  <c r="B163"/>
  <c r="B164"/>
  <c r="B165"/>
  <c r="B166"/>
  <c r="B167"/>
  <c r="B168"/>
  <c r="B169"/>
  <c r="B170"/>
  <c r="B171"/>
  <c r="B172"/>
  <c r="B173"/>
  <c r="B174"/>
  <c r="B175"/>
  <c r="B176"/>
  <c r="B177"/>
  <c r="B178"/>
  <c r="B179"/>
  <c r="B180"/>
  <c r="B181"/>
  <c r="B182"/>
  <c r="B183"/>
  <c r="B184"/>
  <c r="B185"/>
  <c r="B186"/>
  <c r="B187"/>
  <c r="B188"/>
  <c r="B189"/>
  <c r="B190"/>
  <c r="B191"/>
  <c r="B192"/>
  <c r="B193"/>
  <c r="B194"/>
  <c r="B195"/>
  <c r="B196"/>
  <c r="B197"/>
  <c r="B198"/>
  <c r="B199"/>
  <c r="B200"/>
  <c r="B201"/>
  <c r="B202"/>
  <c r="B203"/>
  <c r="B204"/>
  <c r="B205"/>
  <c r="B206"/>
  <c r="B207"/>
  <c r="B208"/>
  <c r="B209"/>
  <c r="B210"/>
  <c r="B211"/>
  <c r="B212"/>
  <c r="B213"/>
  <c r="B214"/>
  <c r="B215"/>
  <c r="B216"/>
  <c r="B217"/>
  <c r="B218"/>
  <c r="B219"/>
  <c r="B220"/>
  <c r="B221"/>
  <c r="B222"/>
  <c r="B223"/>
  <c r="B224"/>
  <c r="B225"/>
  <c r="B226"/>
  <c r="B227"/>
  <c r="B228"/>
  <c r="B229"/>
  <c r="B230"/>
  <c r="B231"/>
  <c r="B232"/>
  <c r="B233"/>
  <c r="B234"/>
  <c r="B235"/>
  <c r="B236"/>
  <c r="B237"/>
  <c r="B238"/>
  <c r="B239"/>
  <c r="B240"/>
  <c r="B241"/>
  <c r="B242"/>
  <c r="B243"/>
  <c r="B244"/>
  <c r="B245"/>
  <c r="B246"/>
  <c r="B247"/>
  <c r="B248"/>
  <c r="B249"/>
  <c r="B250"/>
  <c r="B251"/>
  <c r="B252"/>
  <c r="B253"/>
  <c r="B254"/>
  <c r="B255"/>
  <c r="B256"/>
  <c r="B257"/>
  <c r="B258"/>
  <c r="B259"/>
  <c r="B260"/>
  <c r="B261"/>
  <c r="B262"/>
  <c r="B263"/>
  <c r="B264"/>
  <c r="B265"/>
  <c r="B266"/>
  <c r="B267"/>
  <c r="B268"/>
  <c r="B269"/>
  <c r="B270"/>
  <c r="B271"/>
  <c r="B272"/>
  <c r="B273"/>
  <c r="B274"/>
  <c r="B275"/>
  <c r="B276"/>
  <c r="B277"/>
  <c r="B278"/>
  <c r="B279"/>
  <c r="B280"/>
  <c r="B281"/>
  <c r="B282"/>
  <c r="B283"/>
  <c r="B284"/>
  <c r="B285"/>
  <c r="B286"/>
  <c r="B287"/>
  <c r="B288"/>
  <c r="B289"/>
  <c r="B290"/>
  <c r="B291"/>
  <c r="B292"/>
  <c r="B293"/>
  <c r="B294"/>
  <c r="B295"/>
  <c r="B296"/>
  <c r="B297"/>
  <c r="B298"/>
  <c r="B299"/>
  <c r="B300"/>
  <c r="B301"/>
  <c r="B302"/>
  <c r="B303"/>
  <c r="B304"/>
  <c r="B305"/>
  <c r="B306"/>
  <c r="B307"/>
  <c r="B308"/>
  <c r="B309"/>
  <c r="B310"/>
  <c r="B311"/>
  <c r="B312"/>
  <c r="B313"/>
  <c r="B314"/>
  <c r="B315"/>
  <c r="B316"/>
  <c r="B317"/>
  <c r="B318"/>
  <c r="B319"/>
  <c r="B320"/>
  <c r="B321"/>
  <c r="B322"/>
  <c r="B323"/>
  <c r="B324"/>
  <c r="B325"/>
  <c r="B326"/>
  <c r="B327"/>
  <c r="B328"/>
  <c r="B329"/>
  <c r="B330"/>
  <c r="B331"/>
  <c r="B332"/>
  <c r="B333"/>
  <c r="B334"/>
  <c r="B335"/>
  <c r="B336"/>
  <c r="B337"/>
  <c r="B338"/>
  <c r="B339"/>
  <c r="B340"/>
  <c r="B341"/>
  <c r="B342"/>
  <c r="B343"/>
  <c r="B344"/>
  <c r="B345"/>
  <c r="B346"/>
  <c r="B347"/>
  <c r="B348"/>
  <c r="B349"/>
  <c r="B350"/>
  <c r="B351"/>
  <c r="B352"/>
  <c r="B353"/>
  <c r="B354"/>
  <c r="B355"/>
  <c r="B356"/>
  <c r="B357"/>
  <c r="B358"/>
  <c r="B359"/>
  <c r="B360"/>
  <c r="B361"/>
  <c r="B362"/>
  <c r="B363"/>
  <c r="B364"/>
  <c r="B365"/>
  <c r="B366"/>
  <c r="B367"/>
  <c r="B368"/>
  <c r="B369"/>
  <c r="B370"/>
  <c r="B371"/>
  <c r="B372"/>
  <c r="B373"/>
  <c r="B374"/>
  <c r="B375"/>
  <c r="B376"/>
  <c r="B377"/>
  <c r="B378"/>
  <c r="B379"/>
  <c r="B380"/>
  <c r="B381"/>
  <c r="B382"/>
  <c r="B383"/>
  <c r="B384"/>
  <c r="B385"/>
  <c r="B386"/>
  <c r="B387"/>
  <c r="B388"/>
  <c r="B389"/>
  <c r="B390"/>
  <c r="B391"/>
  <c r="B392"/>
  <c r="B393"/>
  <c r="B394"/>
  <c r="B395"/>
  <c r="B396"/>
  <c r="B397"/>
  <c r="B398"/>
  <c r="B399"/>
  <c r="B400"/>
  <c r="B401"/>
  <c r="B402"/>
  <c r="B403"/>
  <c r="B404"/>
  <c r="B405"/>
  <c r="B406"/>
  <c r="B407"/>
  <c r="B408"/>
  <c r="B409"/>
  <c r="B410"/>
  <c r="B411"/>
  <c r="B412"/>
  <c r="B413"/>
  <c r="B414"/>
  <c r="B415"/>
  <c r="B416"/>
  <c r="B417"/>
  <c r="B418"/>
  <c r="B419"/>
  <c r="B420"/>
  <c r="B421"/>
  <c r="B422"/>
  <c r="B423"/>
  <c r="B424"/>
  <c r="B425"/>
  <c r="B426"/>
  <c r="B427"/>
  <c r="B428"/>
  <c r="B429"/>
  <c r="B430"/>
  <c r="B431"/>
  <c r="B432"/>
  <c r="B433"/>
  <c r="B434"/>
  <c r="B435"/>
  <c r="B436"/>
  <c r="B437"/>
  <c r="B438"/>
  <c r="B439"/>
  <c r="B440"/>
  <c r="B441"/>
  <c r="B442"/>
  <c r="B443"/>
  <c r="B444"/>
  <c r="B445"/>
  <c r="B446"/>
  <c r="B447"/>
  <c r="B448"/>
  <c r="B449"/>
  <c r="B450"/>
  <c r="B451"/>
  <c r="B452"/>
  <c r="B453"/>
  <c r="B454"/>
  <c r="B455"/>
  <c r="B456"/>
  <c r="B457"/>
  <c r="B458"/>
  <c r="B459"/>
  <c r="B460"/>
  <c r="B461"/>
  <c r="B462"/>
  <c r="B463"/>
  <c r="B464"/>
  <c r="B465"/>
  <c r="B466"/>
  <c r="B467"/>
  <c r="B468"/>
  <c r="B469"/>
  <c r="B470"/>
  <c r="B471"/>
  <c r="B472"/>
  <c r="B473"/>
  <c r="B474"/>
  <c r="B475"/>
  <c r="B476"/>
  <c r="B477"/>
  <c r="B478"/>
  <c r="B479"/>
  <c r="B480"/>
  <c r="B481"/>
  <c r="B482"/>
  <c r="B483"/>
  <c r="B484"/>
  <c r="B485"/>
  <c r="B486"/>
  <c r="B487"/>
  <c r="B488"/>
  <c r="B489"/>
  <c r="B490"/>
  <c r="B491"/>
  <c r="B492"/>
  <c r="B493"/>
  <c r="B494"/>
  <c r="B495"/>
  <c r="B496"/>
  <c r="B497"/>
  <c r="B498"/>
  <c r="B499"/>
  <c r="B500"/>
  <c r="B501"/>
  <c r="B502"/>
  <c r="B503"/>
  <c r="B504"/>
  <c r="B505"/>
  <c r="B506"/>
  <c r="B507"/>
  <c r="B508"/>
  <c r="B509"/>
  <c r="B510"/>
  <c r="B511"/>
  <c r="B512"/>
  <c r="B513"/>
  <c r="B514"/>
  <c r="B515"/>
  <c r="B516"/>
  <c r="B517"/>
  <c r="B518"/>
  <c r="B519"/>
  <c r="B520"/>
  <c r="B521"/>
  <c r="B522"/>
  <c r="B523"/>
  <c r="B524"/>
  <c r="B525"/>
  <c r="B526"/>
  <c r="B527"/>
  <c r="B528"/>
  <c r="B529"/>
  <c r="B530"/>
  <c r="B531"/>
  <c r="B532"/>
  <c r="B533"/>
  <c r="B534"/>
  <c r="B535"/>
  <c r="B536"/>
  <c r="B537"/>
  <c r="B538"/>
  <c r="B539"/>
  <c r="B540"/>
  <c r="B541"/>
  <c r="B542"/>
  <c r="B543"/>
  <c r="B544"/>
  <c r="B545"/>
  <c r="B546"/>
  <c r="B547"/>
  <c r="B548"/>
  <c r="B549"/>
  <c r="B550"/>
  <c r="B551"/>
  <c r="B552"/>
  <c r="B553"/>
  <c r="B554"/>
  <c r="B555"/>
  <c r="B556"/>
  <c r="B557"/>
  <c r="B558"/>
  <c r="B559"/>
  <c r="B560"/>
  <c r="B561"/>
  <c r="B562"/>
  <c r="B563"/>
  <c r="B564"/>
  <c r="B565"/>
  <c r="B566"/>
  <c r="B567"/>
  <c r="B568"/>
  <c r="B569"/>
  <c r="B570"/>
  <c r="B571"/>
  <c r="B572"/>
  <c r="B573"/>
  <c r="B574"/>
  <c r="B575"/>
  <c r="B576"/>
  <c r="B577"/>
  <c r="B578"/>
  <c r="B579"/>
  <c r="B580"/>
  <c r="B581"/>
  <c r="B582"/>
  <c r="B583"/>
  <c r="B584"/>
  <c r="B585"/>
  <c r="B586"/>
  <c r="B587"/>
  <c r="B588"/>
  <c r="B589"/>
  <c r="B590"/>
  <c r="B591"/>
  <c r="B592"/>
  <c r="B593"/>
  <c r="B594"/>
  <c r="B595"/>
  <c r="B596"/>
  <c r="B597"/>
  <c r="B598"/>
  <c r="B599"/>
  <c r="B600"/>
  <c r="B601"/>
  <c r="B602"/>
  <c r="B603"/>
  <c r="B604"/>
  <c r="B605"/>
  <c r="B606"/>
  <c r="B607"/>
  <c r="B608"/>
  <c r="B609"/>
  <c r="B610"/>
  <c r="B611"/>
  <c r="B612"/>
  <c r="B613"/>
  <c r="B614"/>
  <c r="B615"/>
  <c r="B616"/>
  <c r="B617"/>
  <c r="B618"/>
  <c r="B619"/>
  <c r="B620"/>
  <c r="B621"/>
  <c r="B622"/>
  <c r="B623"/>
  <c r="B624"/>
  <c r="B625"/>
  <c r="B626"/>
  <c r="B627"/>
  <c r="B628"/>
  <c r="B629"/>
  <c r="B630"/>
  <c r="B631"/>
  <c r="B632"/>
  <c r="B633"/>
  <c r="B634"/>
  <c r="B635"/>
  <c r="B636"/>
  <c r="B637"/>
  <c r="B638"/>
  <c r="B639"/>
  <c r="B640"/>
  <c r="B641"/>
  <c r="B642"/>
  <c r="B643"/>
  <c r="B644"/>
  <c r="B645"/>
  <c r="B646"/>
  <c r="B647"/>
  <c r="B648"/>
  <c r="B649"/>
  <c r="B650"/>
  <c r="B651"/>
  <c r="B652"/>
  <c r="B653"/>
  <c r="B654"/>
  <c r="B655"/>
  <c r="B656"/>
  <c r="B657"/>
  <c r="B658"/>
  <c r="B659"/>
  <c r="B660"/>
  <c r="B661"/>
  <c r="B662"/>
  <c r="B663"/>
  <c r="B664"/>
  <c r="B665"/>
  <c r="B666"/>
  <c r="B667"/>
  <c r="B668"/>
  <c r="B669"/>
  <c r="B670"/>
  <c r="B671"/>
  <c r="B672"/>
  <c r="B673"/>
  <c r="B674"/>
  <c r="B675"/>
  <c r="B676"/>
  <c r="B677"/>
  <c r="B678"/>
  <c r="B679"/>
  <c r="B680"/>
  <c r="B681"/>
  <c r="B682"/>
  <c r="B683"/>
  <c r="B684"/>
  <c r="B685"/>
  <c r="B686"/>
  <c r="B687"/>
  <c r="B688"/>
  <c r="B689"/>
  <c r="B690"/>
  <c r="B692"/>
  <c r="B693"/>
  <c r="B694"/>
  <c r="B695"/>
  <c r="B696"/>
  <c r="B697"/>
  <c r="B698"/>
  <c r="B699"/>
  <c r="B701"/>
  <c r="B702"/>
  <c r="B703"/>
  <c r="B704"/>
  <c r="B705"/>
  <c r="B706"/>
  <c r="B707"/>
  <c r="B708"/>
  <c r="B709"/>
  <c r="B710"/>
  <c r="B711"/>
  <c r="B712"/>
  <c r="B713"/>
  <c r="B714"/>
  <c r="B715"/>
  <c r="B716"/>
  <c r="B717"/>
  <c r="B718"/>
  <c r="B719"/>
  <c r="B720"/>
  <c r="B721"/>
  <c r="B722"/>
  <c r="B723"/>
  <c r="B724"/>
  <c r="B725"/>
  <c r="B726"/>
  <c r="B727"/>
  <c r="B728"/>
  <c r="B729"/>
  <c r="B730"/>
  <c r="B731"/>
  <c r="B732"/>
  <c r="B733"/>
  <c r="B734"/>
  <c r="B735"/>
  <c r="B736"/>
  <c r="B737"/>
  <c r="B738"/>
  <c r="B739"/>
  <c r="B740"/>
  <c r="B741"/>
  <c r="B742"/>
  <c r="B743"/>
  <c r="B744"/>
  <c r="B745"/>
  <c r="B746"/>
  <c r="B747"/>
  <c r="B748"/>
  <c r="B749"/>
  <c r="B750"/>
  <c r="B751"/>
  <c r="B752"/>
  <c r="B753"/>
  <c r="B754"/>
  <c r="B755"/>
  <c r="B756"/>
  <c r="B757"/>
  <c r="B758"/>
  <c r="B759"/>
  <c r="B760"/>
  <c r="B761"/>
  <c r="B762"/>
  <c r="B763"/>
  <c r="B764"/>
  <c r="B765"/>
  <c r="B766"/>
  <c r="B767"/>
  <c r="B768"/>
  <c r="B769"/>
  <c r="B770"/>
  <c r="B771"/>
  <c r="B772"/>
  <c r="B773"/>
  <c r="B774"/>
  <c r="B775"/>
  <c r="B776"/>
  <c r="B777"/>
  <c r="B778"/>
  <c r="B779"/>
  <c r="B780"/>
  <c r="B781"/>
  <c r="B782"/>
  <c r="B783"/>
  <c r="B784"/>
  <c r="B785"/>
  <c r="B786"/>
  <c r="B787"/>
  <c r="B788"/>
  <c r="B789"/>
  <c r="B790"/>
  <c r="B791"/>
  <c r="B792"/>
  <c r="B793"/>
  <c r="B794"/>
  <c r="B795"/>
  <c r="B796"/>
  <c r="B797"/>
  <c r="B798"/>
  <c r="B799"/>
  <c r="B800"/>
  <c r="B801"/>
  <c r="B802"/>
  <c r="B803"/>
  <c r="B804"/>
  <c r="B805"/>
  <c r="B806"/>
  <c r="B807"/>
  <c r="B808"/>
  <c r="B809"/>
  <c r="B810"/>
  <c r="B811"/>
  <c r="B812"/>
  <c r="B813"/>
  <c r="B814"/>
  <c r="B815"/>
  <c r="B816"/>
  <c r="B817"/>
  <c r="B818"/>
  <c r="B819"/>
  <c r="B820"/>
  <c r="B821"/>
  <c r="B822"/>
  <c r="B823"/>
  <c r="B824"/>
  <c r="B825"/>
  <c r="B826"/>
  <c r="B827"/>
  <c r="B828"/>
  <c r="B829"/>
  <c r="B830"/>
  <c r="B831"/>
  <c r="B832"/>
  <c r="B833"/>
  <c r="B834"/>
  <c r="B835"/>
  <c r="B836"/>
  <c r="B837"/>
  <c r="B838"/>
  <c r="B839"/>
  <c r="B840"/>
  <c r="B841"/>
  <c r="B842"/>
  <c r="B843"/>
  <c r="B844"/>
  <c r="B845"/>
  <c r="B846"/>
  <c r="B847"/>
  <c r="B848"/>
  <c r="B849"/>
  <c r="B850"/>
  <c r="B851"/>
  <c r="B852"/>
  <c r="B853"/>
  <c r="B854"/>
  <c r="B855"/>
  <c r="B856"/>
  <c r="B857"/>
  <c r="B858"/>
  <c r="B859"/>
  <c r="B860"/>
  <c r="B861"/>
  <c r="B862"/>
  <c r="B863"/>
  <c r="B864"/>
  <c r="B865"/>
  <c r="B866"/>
  <c r="B867"/>
  <c r="B868"/>
  <c r="B869"/>
  <c r="B870"/>
  <c r="B871"/>
  <c r="B872"/>
  <c r="B873"/>
  <c r="B874"/>
  <c r="B875"/>
  <c r="B876"/>
  <c r="B877"/>
  <c r="B878"/>
  <c r="B879"/>
  <c r="B880"/>
  <c r="B881"/>
  <c r="B882"/>
  <c r="B883"/>
  <c r="B884"/>
  <c r="B885"/>
  <c r="B886"/>
  <c r="B887"/>
  <c r="B888"/>
  <c r="B889"/>
  <c r="B890"/>
  <c r="B891"/>
  <c r="B892"/>
  <c r="B893"/>
  <c r="B894"/>
  <c r="B895"/>
  <c r="B896"/>
  <c r="B897"/>
  <c r="B898"/>
  <c r="B899"/>
  <c r="B900"/>
  <c r="B901"/>
  <c r="B902"/>
  <c r="B903"/>
  <c r="B904"/>
  <c r="B905"/>
  <c r="B906"/>
  <c r="B907"/>
  <c r="B908"/>
  <c r="B909"/>
  <c r="B910"/>
  <c r="B911"/>
  <c r="B912"/>
  <c r="B913"/>
  <c r="B914"/>
  <c r="B915"/>
  <c r="B916"/>
  <c r="B917"/>
  <c r="B918"/>
  <c r="B919"/>
  <c r="B920"/>
  <c r="B921"/>
  <c r="B922"/>
  <c r="B923"/>
  <c r="B924"/>
  <c r="B925"/>
  <c r="B926"/>
  <c r="B927"/>
  <c r="B928"/>
  <c r="B929"/>
  <c r="B930"/>
  <c r="B931"/>
  <c r="B932"/>
  <c r="B933"/>
  <c r="B934"/>
  <c r="B935"/>
  <c r="B936"/>
  <c r="B937"/>
  <c r="B938"/>
  <c r="B939"/>
  <c r="B940"/>
  <c r="B941"/>
  <c r="B942"/>
  <c r="B943"/>
  <c r="B944"/>
  <c r="B945"/>
  <c r="B946"/>
  <c r="B947"/>
  <c r="B948"/>
  <c r="B949"/>
  <c r="B950"/>
  <c r="B951"/>
  <c r="B952"/>
  <c r="B953"/>
  <c r="B954"/>
  <c r="B955"/>
  <c r="B956"/>
  <c r="B957"/>
  <c r="B958"/>
  <c r="B959"/>
  <c r="B960"/>
  <c r="B961"/>
  <c r="B962"/>
  <c r="B963"/>
  <c r="B964"/>
  <c r="B965"/>
  <c r="B966"/>
  <c r="B967"/>
  <c r="B968"/>
  <c r="B969"/>
  <c r="B970"/>
  <c r="B971"/>
  <c r="B972"/>
  <c r="B973"/>
  <c r="B974"/>
  <c r="B975"/>
  <c r="B976"/>
  <c r="B977"/>
  <c r="B978"/>
  <c r="B979"/>
  <c r="B980"/>
  <c r="B981"/>
  <c r="B982"/>
  <c r="B983"/>
  <c r="B984"/>
  <c r="B985"/>
  <c r="B986"/>
  <c r="B987"/>
  <c r="B988"/>
  <c r="B989"/>
  <c r="B990"/>
  <c r="B991"/>
  <c r="B992"/>
  <c r="B993"/>
  <c r="B994"/>
  <c r="B995"/>
  <c r="B996"/>
  <c r="B997"/>
  <c r="B998"/>
  <c r="B999"/>
  <c r="B1000"/>
  <c r="B1001"/>
  <c r="B1002"/>
  <c r="B1003"/>
  <c r="B1004"/>
  <c r="B1005"/>
  <c r="B1006"/>
  <c r="B1007"/>
  <c r="B1008"/>
  <c r="B1009"/>
  <c r="B1010"/>
  <c r="B1011"/>
  <c r="B1012"/>
  <c r="B1013"/>
  <c r="B1014"/>
  <c r="B1015"/>
  <c r="B1016"/>
  <c r="B1017"/>
  <c r="B1018"/>
  <c r="B1019"/>
  <c r="B1020"/>
  <c r="B1021"/>
  <c r="B1022"/>
  <c r="B1023"/>
  <c r="B1024"/>
  <c r="B1025"/>
  <c r="B1026"/>
  <c r="B1027"/>
  <c r="B1028"/>
  <c r="B1029"/>
  <c r="B1030"/>
  <c r="B1031"/>
  <c r="B1032"/>
  <c r="B1033"/>
  <c r="B1034"/>
  <c r="B1035"/>
  <c r="B1036"/>
  <c r="B1037"/>
  <c r="B1038"/>
  <c r="B1039"/>
  <c r="B1040"/>
  <c r="B1041"/>
  <c r="B1042"/>
  <c r="B1043"/>
  <c r="B1044"/>
  <c r="B1045"/>
  <c r="B1046"/>
  <c r="B1047"/>
  <c r="B1048"/>
  <c r="B1049"/>
  <c r="B1050"/>
  <c r="B1051"/>
  <c r="B1052"/>
  <c r="B1053"/>
  <c r="B1054"/>
  <c r="B1055"/>
  <c r="B1056"/>
  <c r="B1057"/>
  <c r="B1058"/>
  <c r="B1059"/>
  <c r="B1060"/>
  <c r="B1061"/>
  <c r="B1062"/>
  <c r="B1063"/>
  <c r="B1064"/>
  <c r="B1065"/>
  <c r="B1066"/>
  <c r="B1067"/>
  <c r="B1068"/>
  <c r="B1069"/>
  <c r="B1070"/>
  <c r="B1086"/>
  <c r="B1087"/>
  <c r="B1088"/>
  <c r="B1089"/>
  <c r="B1090"/>
  <c r="B1091"/>
  <c r="B1092"/>
  <c r="B1093"/>
  <c r="B1094"/>
  <c r="B1095"/>
  <c r="B1096"/>
  <c r="B1097"/>
  <c r="B1098"/>
  <c r="B1099"/>
  <c r="B1100"/>
  <c r="B1101"/>
  <c r="B1102"/>
  <c r="B1103"/>
  <c r="B1104"/>
  <c r="B1105"/>
  <c r="B1106"/>
  <c r="B1107"/>
  <c r="B1132"/>
  <c r="B1133"/>
  <c r="B1134"/>
  <c r="B1135"/>
  <c r="B1136"/>
  <c r="B1137"/>
  <c r="B1138"/>
  <c r="B1139"/>
  <c r="B1140"/>
  <c r="B1141"/>
  <c r="B1142"/>
  <c r="B1143"/>
  <c r="B1144"/>
  <c r="B1145"/>
  <c r="B1146"/>
  <c r="B1147"/>
  <c r="B1148"/>
  <c r="B1149"/>
  <c r="B1150"/>
  <c r="B1151"/>
  <c r="B1152"/>
  <c r="B1153"/>
  <c r="B1154"/>
  <c r="B1155"/>
  <c r="B1156"/>
  <c r="B1157"/>
  <c r="B1158"/>
  <c r="B1159"/>
  <c r="B1160"/>
  <c r="B1161"/>
  <c r="B1162"/>
  <c r="B1163"/>
  <c r="B1164"/>
  <c r="B1165"/>
  <c r="B1166"/>
  <c r="B1167"/>
  <c r="B1168"/>
  <c r="B1169"/>
  <c r="B1170"/>
  <c r="B1171"/>
  <c r="B1172"/>
  <c r="B1173"/>
  <c r="B1174"/>
  <c r="B1175"/>
  <c r="B1176"/>
  <c r="B1177"/>
  <c r="B1178"/>
  <c r="B1179"/>
  <c r="B1180"/>
  <c r="B1181"/>
  <c r="B1182"/>
  <c r="B1183"/>
  <c r="B1184"/>
  <c r="B1185"/>
  <c r="B1186"/>
  <c r="B1187"/>
  <c r="B1188"/>
  <c r="B1189"/>
  <c r="B1190"/>
  <c r="B1191"/>
  <c r="B1192"/>
  <c r="B1193"/>
  <c r="B1194"/>
  <c r="B1195"/>
  <c r="B1196"/>
  <c r="B1197"/>
  <c r="B1198"/>
  <c r="B1199"/>
  <c r="B1200"/>
  <c r="B1201"/>
  <c r="B1202"/>
  <c r="B1203"/>
  <c r="B1204"/>
  <c r="B1205"/>
  <c r="B1206"/>
  <c r="B1207"/>
  <c r="B1208"/>
  <c r="B1209"/>
  <c r="B1210"/>
  <c r="B1211"/>
  <c r="B1212"/>
  <c r="B1213"/>
  <c r="B1214"/>
  <c r="B1215"/>
  <c r="B1216"/>
  <c r="B1217"/>
  <c r="B1218"/>
  <c r="B1219"/>
  <c r="B1220"/>
  <c r="B1221"/>
  <c r="B1222"/>
  <c r="B1223"/>
  <c r="B1224"/>
  <c r="B1225"/>
  <c r="B1226"/>
  <c r="B1227"/>
  <c r="B1228"/>
  <c r="B1229"/>
  <c r="B1230"/>
  <c r="B1231"/>
  <c r="B1232"/>
  <c r="B1233"/>
  <c r="B1234"/>
  <c r="B1235"/>
  <c r="B1241"/>
  <c r="B1242"/>
  <c r="B1243"/>
  <c r="B1244"/>
  <c r="B1245"/>
  <c r="B1246"/>
  <c r="B1247"/>
  <c r="B1248"/>
  <c r="B1249"/>
  <c r="B1250"/>
  <c r="B1251"/>
  <c r="B1252"/>
  <c r="B1253"/>
  <c r="B1254"/>
  <c r="B1255"/>
  <c r="B1256"/>
  <c r="B1257"/>
  <c r="B1258"/>
  <c r="B1259"/>
  <c r="B1260"/>
  <c r="B1261"/>
  <c r="B1262"/>
  <c r="B1263"/>
  <c r="B1264"/>
  <c r="B1265"/>
  <c r="B1266"/>
  <c r="B1267"/>
  <c r="B1268"/>
  <c r="B1269"/>
  <c r="B1270"/>
  <c r="B1271"/>
  <c r="B1272"/>
  <c r="B1273"/>
  <c r="B1274"/>
  <c r="B1275"/>
  <c r="B1276"/>
  <c r="B1277"/>
  <c r="B1278"/>
  <c r="B1279"/>
  <c r="B1280"/>
  <c r="B1281"/>
  <c r="B1282"/>
  <c r="B1283"/>
  <c r="B1284"/>
  <c r="B1285"/>
  <c r="B1286"/>
  <c r="B1287"/>
  <c r="B1288"/>
  <c r="B1289"/>
  <c r="B1290"/>
  <c r="B1291"/>
  <c r="B1292"/>
  <c r="B1293"/>
  <c r="B1294"/>
  <c r="B1295"/>
  <c r="B1296"/>
  <c r="B1297"/>
  <c r="B1298"/>
  <c r="B1299"/>
  <c r="B1300"/>
  <c r="B1301"/>
  <c r="B1302"/>
  <c r="B1303"/>
  <c r="B1304"/>
  <c r="B1305"/>
  <c r="B1306"/>
  <c r="B1307"/>
  <c r="B1308"/>
  <c r="B1309"/>
  <c r="B1310"/>
  <c r="B1311"/>
  <c r="B1312"/>
  <c r="B1313"/>
  <c r="B1314"/>
  <c r="B1315"/>
  <c r="B1316"/>
  <c r="B1317"/>
  <c r="B1318"/>
  <c r="B1319"/>
  <c r="B1320"/>
  <c r="B1321"/>
  <c r="B1322"/>
  <c r="B1323"/>
  <c r="B1324"/>
  <c r="B1325"/>
  <c r="B1326"/>
  <c r="B1327"/>
  <c r="B1328"/>
  <c r="B1329"/>
  <c r="B1330"/>
  <c r="B1331"/>
  <c r="B1332"/>
  <c r="B1333"/>
  <c r="B1334"/>
  <c r="B1335"/>
  <c r="B1336"/>
  <c r="B1337"/>
  <c r="B1338"/>
  <c r="B1339"/>
  <c r="B1340"/>
  <c r="B1341"/>
  <c r="B1342"/>
  <c r="B1343"/>
  <c r="B1344"/>
  <c r="B1345"/>
  <c r="B1346"/>
  <c r="B1347"/>
  <c r="B1348"/>
  <c r="B1349"/>
  <c r="B1350"/>
  <c r="B1351"/>
  <c r="B1352"/>
  <c r="B1353"/>
  <c r="B1354"/>
  <c r="B1355"/>
  <c r="B1356"/>
  <c r="B1357"/>
  <c r="B1358"/>
  <c r="B1359"/>
  <c r="B1360"/>
  <c r="B1361"/>
  <c r="B1362"/>
  <c r="B1363"/>
  <c r="B1364"/>
  <c r="B1365"/>
  <c r="B1366"/>
  <c r="B1367"/>
  <c r="B1368"/>
  <c r="B1369"/>
  <c r="B1370"/>
  <c r="B1371"/>
  <c r="B1372"/>
  <c r="B1373"/>
  <c r="B1374"/>
  <c r="B1375"/>
  <c r="B1376"/>
  <c r="B1377"/>
  <c r="B1378"/>
  <c r="B1379"/>
  <c r="B1380"/>
  <c r="B1381"/>
  <c r="B1382"/>
  <c r="B1383"/>
  <c r="B1384"/>
  <c r="B1385"/>
  <c r="B1386"/>
  <c r="B1387"/>
  <c r="B1388"/>
  <c r="B1389"/>
  <c r="B1390"/>
  <c r="B1391"/>
  <c r="B1392"/>
  <c r="B1393"/>
  <c r="B1394"/>
  <c r="B1395"/>
  <c r="B1396"/>
  <c r="B1397"/>
  <c r="B1398"/>
  <c r="B1399"/>
  <c r="B1400"/>
  <c r="B1401"/>
  <c r="B1402"/>
  <c r="B1403"/>
  <c r="B1404"/>
  <c r="B1405"/>
  <c r="B1406"/>
  <c r="B1407"/>
  <c r="B1408"/>
  <c r="B1409"/>
  <c r="B1410"/>
  <c r="B1411"/>
  <c r="B1412"/>
  <c r="B1413"/>
  <c r="B1414"/>
  <c r="B1415"/>
  <c r="B1416"/>
  <c r="B1417"/>
  <c r="AD56" i="16" l="1"/>
  <c r="AB56"/>
  <c r="Z56"/>
  <c r="M56"/>
  <c r="AB44"/>
  <c r="Q56"/>
  <c r="K56"/>
  <c r="X56"/>
  <c r="O56"/>
  <c r="AD44"/>
  <c r="I56"/>
  <c r="G56"/>
  <c r="K158"/>
  <c r="S158"/>
  <c r="G164"/>
  <c r="K164"/>
  <c r="G158"/>
  <c r="O164"/>
  <c r="S164"/>
  <c r="Z170"/>
  <c r="X170"/>
  <c r="X125"/>
  <c r="Z125"/>
  <c r="M17" i="18"/>
  <c r="K17"/>
  <c r="I17"/>
  <c r="I12" i="19"/>
  <c r="K12"/>
  <c r="M12"/>
  <c r="Z29" i="20"/>
  <c r="V29"/>
  <c r="V21"/>
  <c r="Z21"/>
  <c r="X29"/>
  <c r="I29"/>
  <c r="K29"/>
  <c r="M29"/>
  <c r="X21"/>
  <c r="U69" i="8"/>
  <c r="O69"/>
  <c r="I69"/>
  <c r="K69"/>
  <c r="M69"/>
  <c r="P17" i="14"/>
  <c r="W15" i="21"/>
  <c r="G17" i="14"/>
  <c r="Y40" i="21"/>
  <c r="W40"/>
  <c r="AA40"/>
  <c r="I75" i="18"/>
  <c r="K75"/>
  <c r="M75"/>
  <c r="V75"/>
  <c r="X75"/>
  <c r="Z75"/>
  <c r="Z55"/>
  <c r="I55"/>
  <c r="V55"/>
  <c r="K55"/>
  <c r="M55"/>
  <c r="X55"/>
  <c r="P58" i="21"/>
  <c r="K33"/>
  <c r="K8"/>
  <c r="I52" i="19"/>
  <c r="V85" i="20"/>
  <c r="V52" i="19"/>
  <c r="I45" i="18"/>
  <c r="I67" i="20"/>
  <c r="M22" i="19"/>
  <c r="M21" i="20"/>
  <c r="Z22" i="19"/>
  <c r="X12"/>
  <c r="I32"/>
  <c r="Z12"/>
  <c r="K22"/>
  <c r="Y58" i="21"/>
  <c r="M33"/>
  <c r="M8"/>
  <c r="K52" i="19"/>
  <c r="X85" i="20"/>
  <c r="X52" i="19"/>
  <c r="K45" i="18"/>
  <c r="M67" i="20"/>
  <c r="I35" i="18"/>
  <c r="V12" i="19"/>
  <c r="K67" i="20"/>
  <c r="M35" i="18"/>
  <c r="Z39" i="20"/>
  <c r="I21"/>
  <c r="X22" i="19"/>
  <c r="G67" i="21"/>
  <c r="W33"/>
  <c r="W8"/>
  <c r="M52" i="19"/>
  <c r="Z85" i="20"/>
  <c r="Z52" i="19"/>
  <c r="K35" i="18"/>
  <c r="I33" i="21"/>
  <c r="P67"/>
  <c r="Y33"/>
  <c r="AA8"/>
  <c r="I60" i="19"/>
  <c r="I93" i="20"/>
  <c r="I65" i="18"/>
  <c r="V45"/>
  <c r="X77" i="20"/>
  <c r="Y67" i="21"/>
  <c r="AA33"/>
  <c r="Y8"/>
  <c r="K60" i="19"/>
  <c r="K93" i="20"/>
  <c r="K65" i="18"/>
  <c r="X45"/>
  <c r="M32" i="19"/>
  <c r="I25" i="18"/>
  <c r="I39" i="20"/>
  <c r="I13"/>
  <c r="I42" i="19"/>
  <c r="M39" i="20"/>
  <c r="Z17" i="18"/>
  <c r="I8" i="21"/>
  <c r="G74"/>
  <c r="I40"/>
  <c r="I15"/>
  <c r="M60" i="19"/>
  <c r="M93" i="20"/>
  <c r="M65" i="18"/>
  <c r="Z45"/>
  <c r="K32" i="19"/>
  <c r="K25" i="18"/>
  <c r="K39" i="20"/>
  <c r="K13"/>
  <c r="V65" i="18"/>
  <c r="M25"/>
  <c r="M13" i="20"/>
  <c r="Z13"/>
  <c r="Z103"/>
  <c r="P74" i="21"/>
  <c r="K40"/>
  <c r="K15"/>
  <c r="I22" i="5"/>
  <c r="V93" i="20"/>
  <c r="I77"/>
  <c r="I59"/>
  <c r="Z32" i="19"/>
  <c r="Y74" i="21"/>
  <c r="M40"/>
  <c r="M15"/>
  <c r="U22" i="5"/>
  <c r="X93" i="20"/>
  <c r="X65" i="18"/>
  <c r="V77" i="20"/>
  <c r="K42" i="19"/>
  <c r="I49" i="20"/>
  <c r="V39"/>
  <c r="V13"/>
  <c r="V17" i="18"/>
  <c r="M42" i="19"/>
  <c r="K49" i="20"/>
  <c r="X13"/>
  <c r="M49"/>
  <c r="M85"/>
  <c r="M103"/>
  <c r="G49" i="21"/>
  <c r="G24"/>
  <c r="AA22" i="5"/>
  <c r="Z93" i="20"/>
  <c r="Z65" i="18"/>
  <c r="M77" i="20"/>
  <c r="X39"/>
  <c r="X17" i="18"/>
  <c r="G58" i="21"/>
  <c r="K103" i="20"/>
  <c r="P49" i="21"/>
  <c r="P24"/>
  <c r="Y22" i="5"/>
  <c r="V103" i="20"/>
  <c r="I85"/>
  <c r="K77"/>
  <c r="V32" i="19"/>
  <c r="I22"/>
  <c r="K21" i="20"/>
  <c r="I103"/>
  <c r="Y49" i="21"/>
  <c r="Y24"/>
  <c r="W22" i="5"/>
  <c r="X103" i="20"/>
  <c r="K85"/>
  <c r="Z77"/>
  <c r="X32" i="19"/>
  <c r="V22"/>
  <c r="V59" i="20"/>
  <c r="T170" i="16"/>
  <c r="V170"/>
  <c r="V25" i="18"/>
  <c r="X25"/>
  <c r="Z25"/>
  <c r="O143" i="16"/>
  <c r="Q131"/>
  <c r="AE107"/>
  <c r="G137"/>
  <c r="Y143"/>
  <c r="I137"/>
  <c r="O137"/>
  <c r="K125"/>
  <c r="K152"/>
  <c r="Y137"/>
  <c r="I131"/>
  <c r="K131"/>
  <c r="I143"/>
  <c r="Q143"/>
  <c r="AE143"/>
  <c r="Q137"/>
  <c r="G152"/>
  <c r="AE137"/>
  <c r="AG137"/>
  <c r="M131"/>
  <c r="W143"/>
  <c r="AG143"/>
  <c r="M125"/>
  <c r="G131"/>
  <c r="O152"/>
  <c r="K170"/>
  <c r="W137"/>
  <c r="O131"/>
  <c r="S152"/>
  <c r="G170"/>
  <c r="G143"/>
  <c r="K119"/>
  <c r="K113"/>
  <c r="K101"/>
  <c r="K78"/>
  <c r="M65"/>
  <c r="T94"/>
  <c r="Q65"/>
  <c r="S65"/>
  <c r="G119"/>
  <c r="M119"/>
  <c r="M113"/>
  <c r="M101"/>
  <c r="M78"/>
  <c r="O113"/>
  <c r="O101"/>
  <c r="G65"/>
  <c r="Q78"/>
  <c r="W87"/>
  <c r="W113"/>
  <c r="V94"/>
  <c r="AC119"/>
  <c r="G78"/>
  <c r="O119"/>
  <c r="O78"/>
  <c r="Q101"/>
  <c r="S101"/>
  <c r="K65"/>
  <c r="Y87"/>
  <c r="I107"/>
  <c r="K107"/>
  <c r="X94"/>
  <c r="AC113"/>
  <c r="G101"/>
  <c r="Q119"/>
  <c r="Q113"/>
  <c r="I65"/>
  <c r="U113"/>
  <c r="Y113"/>
  <c r="M107"/>
  <c r="G125"/>
  <c r="I101"/>
  <c r="S119"/>
  <c r="S113"/>
  <c r="U101"/>
  <c r="O65"/>
  <c r="AA119"/>
  <c r="Z94"/>
  <c r="I119"/>
  <c r="U119"/>
  <c r="AA113"/>
  <c r="O107"/>
  <c r="I125"/>
  <c r="W119"/>
  <c r="U65"/>
  <c r="I113"/>
  <c r="Y119"/>
  <c r="G113"/>
  <c r="I78"/>
  <c r="K50"/>
  <c r="G38"/>
  <c r="G24"/>
  <c r="I38"/>
  <c r="I24"/>
  <c r="K38"/>
  <c r="M24"/>
  <c r="O38"/>
  <c r="O24"/>
  <c r="Q38"/>
  <c r="U38"/>
  <c r="W24"/>
  <c r="G50"/>
  <c r="M50"/>
  <c r="S38"/>
  <c r="U24"/>
  <c r="Y38"/>
  <c r="AA24"/>
  <c r="O50"/>
  <c r="K24"/>
  <c r="K71"/>
  <c r="AC24"/>
  <c r="Q50"/>
  <c r="M38"/>
  <c r="X107"/>
  <c r="M71"/>
  <c r="Y24"/>
  <c r="I50"/>
  <c r="V107"/>
  <c r="Q24"/>
  <c r="S24"/>
  <c r="W38"/>
  <c r="Y18"/>
  <c r="W18"/>
  <c r="M31"/>
  <c r="O31"/>
  <c r="AC31"/>
  <c r="AA31"/>
  <c r="G44"/>
  <c r="Q44"/>
  <c r="O44"/>
  <c r="K44"/>
  <c r="AC18"/>
  <c r="AA18"/>
  <c r="I44"/>
  <c r="M44"/>
  <c r="R270" i="7"/>
  <c r="Y140" i="1" l="1"/>
  <c r="Y146"/>
  <c r="Y10" i="11" l="1"/>
  <c r="AA124" i="3"/>
  <c r="AA263" i="7"/>
  <c r="I10" i="11"/>
  <c r="G26"/>
  <c r="P26"/>
  <c r="Y26"/>
  <c r="Q124" i="3"/>
  <c r="G9" i="15"/>
  <c r="S11" i="5"/>
  <c r="Q11"/>
  <c r="O11"/>
  <c r="W11"/>
  <c r="U11"/>
  <c r="M27" i="8"/>
  <c r="M76"/>
  <c r="M38"/>
  <c r="I38"/>
  <c r="U61"/>
  <c r="P10" i="11" l="1"/>
  <c r="I10" i="10"/>
  <c r="G10"/>
  <c r="I68" i="2"/>
  <c r="AD24" i="6"/>
  <c r="V17"/>
  <c r="K10" i="10"/>
  <c r="Q130" i="3"/>
  <c r="R10" i="11"/>
  <c r="N10" i="6"/>
  <c r="AA130" i="3"/>
  <c r="N31" i="6"/>
  <c r="F10"/>
  <c r="I76" i="8"/>
  <c r="K38"/>
  <c r="K11" i="5"/>
  <c r="M11"/>
  <c r="I11"/>
  <c r="S130" i="3" l="1"/>
  <c r="AC14" i="1" l="1"/>
  <c r="M14"/>
  <c r="Q14"/>
  <c r="O71" l="1"/>
  <c r="Y71"/>
  <c r="Y84"/>
  <c r="Q190" l="1"/>
  <c r="I190" l="1"/>
  <c r="S190" l="1"/>
  <c r="K190"/>
  <c r="R256" i="7" l="1"/>
  <c r="Y256"/>
  <c r="AA256"/>
  <c r="I256"/>
  <c r="I263"/>
  <c r="R263"/>
  <c r="Q61" i="2" l="1"/>
  <c r="AC61"/>
  <c r="Q53"/>
  <c r="W61"/>
  <c r="S53"/>
  <c r="I61"/>
  <c r="O61"/>
  <c r="AA61"/>
  <c r="R9" i="15"/>
  <c r="Y9" i="12"/>
  <c r="Y15"/>
  <c r="P15"/>
  <c r="G9" i="13"/>
  <c r="G15" i="12"/>
  <c r="H35" i="9"/>
  <c r="S61" i="2"/>
  <c r="U61"/>
  <c r="G61"/>
  <c r="K61"/>
  <c r="O53"/>
  <c r="M61"/>
  <c r="O190" i="1" l="1"/>
  <c r="M190"/>
  <c r="W190"/>
  <c r="U190"/>
  <c r="I18" i="11"/>
  <c r="V10" i="6"/>
  <c r="F24"/>
  <c r="AD17"/>
  <c r="G10" i="11"/>
  <c r="O10" i="14"/>
  <c r="G9" i="12"/>
  <c r="AD10" i="6"/>
  <c r="AD31"/>
  <c r="N38"/>
  <c r="F17"/>
  <c r="N24"/>
  <c r="V31"/>
  <c r="K18" i="11"/>
  <c r="M10" i="14"/>
  <c r="Q10"/>
  <c r="P9" i="12"/>
  <c r="N17" i="6"/>
  <c r="V24"/>
  <c r="F31"/>
  <c r="F38"/>
  <c r="U136" i="3"/>
  <c r="G10" i="14"/>
  <c r="H124" i="3"/>
  <c r="N136"/>
  <c r="AB136"/>
  <c r="G18" i="11"/>
  <c r="G136" i="3"/>
  <c r="H130"/>
  <c r="AA9" i="15"/>
  <c r="Y9"/>
  <c r="K68" i="2"/>
  <c r="P9" i="15"/>
  <c r="I9"/>
  <c r="P9" i="13"/>
  <c r="P15"/>
  <c r="K10" i="14"/>
  <c r="I10"/>
  <c r="K26" i="4"/>
  <c r="K17" i="10"/>
  <c r="U10"/>
  <c r="O10"/>
  <c r="S10"/>
  <c r="I17"/>
  <c r="G17"/>
  <c r="Q10"/>
  <c r="M10"/>
  <c r="W10"/>
  <c r="I11" i="4"/>
  <c r="O11"/>
  <c r="U11"/>
  <c r="K11"/>
  <c r="O19"/>
  <c r="S11"/>
  <c r="S19"/>
  <c r="U19"/>
  <c r="M19"/>
  <c r="Q19"/>
  <c r="I19"/>
  <c r="K19"/>
  <c r="Q11"/>
  <c r="M11"/>
  <c r="I26"/>
  <c r="M33"/>
  <c r="U33"/>
  <c r="O33"/>
  <c r="Q33"/>
  <c r="O26"/>
  <c r="H41"/>
  <c r="I33"/>
  <c r="K33"/>
  <c r="P41"/>
  <c r="Q26"/>
  <c r="M26"/>
  <c r="U26"/>
  <c r="S26"/>
  <c r="S33"/>
  <c r="R21" i="9"/>
  <c r="F21"/>
  <c r="L28"/>
  <c r="X28"/>
  <c r="L21"/>
  <c r="R28"/>
  <c r="F28"/>
  <c r="X21"/>
  <c r="K34" i="8"/>
  <c r="S34"/>
  <c r="K45"/>
  <c r="I53"/>
  <c r="K61"/>
  <c r="K27"/>
  <c r="M34"/>
  <c r="U34"/>
  <c r="M45"/>
  <c r="O61"/>
  <c r="Q27"/>
  <c r="O34"/>
  <c r="W34"/>
  <c r="O45"/>
  <c r="I61"/>
  <c r="I53" i="2"/>
  <c r="M53"/>
  <c r="K53"/>
  <c r="Y61"/>
  <c r="K109" i="3" l="1"/>
  <c r="S109"/>
  <c r="AA103" i="1"/>
  <c r="AA109"/>
  <c r="Q97"/>
  <c r="Q91"/>
  <c r="Q115"/>
  <c r="Q121"/>
  <c r="AA91"/>
  <c r="AA97"/>
  <c r="AC140"/>
  <c r="AC146"/>
  <c r="M176"/>
  <c r="M182"/>
  <c r="AA176"/>
  <c r="AA182"/>
  <c r="M19" i="8"/>
  <c r="M11"/>
  <c r="I11"/>
  <c r="I19"/>
  <c r="O11"/>
  <c r="O19"/>
  <c r="Q117" i="3"/>
  <c r="I117"/>
  <c r="U103" i="1"/>
  <c r="U109"/>
  <c r="AC103"/>
  <c r="AC109"/>
  <c r="Y115"/>
  <c r="Y121"/>
  <c r="K103"/>
  <c r="K109"/>
  <c r="I133"/>
  <c r="I127"/>
  <c r="U176"/>
  <c r="U182"/>
  <c r="Q182"/>
  <c r="Q176"/>
  <c r="Y152"/>
  <c r="Y158"/>
  <c r="Y103"/>
  <c r="Y109"/>
  <c r="Q140"/>
  <c r="Q146"/>
  <c r="O170"/>
  <c r="O164"/>
  <c r="O127"/>
  <c r="O133"/>
  <c r="AA164"/>
  <c r="AA170"/>
  <c r="I176"/>
  <c r="I182"/>
  <c r="W117" i="3"/>
  <c r="O117"/>
  <c r="W103" i="1"/>
  <c r="W109"/>
  <c r="I109"/>
  <c r="I103"/>
  <c r="W115"/>
  <c r="W121"/>
  <c r="Q103"/>
  <c r="Q109"/>
  <c r="Y91"/>
  <c r="Y97"/>
  <c r="K182"/>
  <c r="K176"/>
  <c r="W164"/>
  <c r="W170"/>
  <c r="AC133"/>
  <c r="AC127"/>
  <c r="M127"/>
  <c r="M133"/>
  <c r="W91"/>
  <c r="W97"/>
  <c r="O109"/>
  <c r="O103"/>
  <c r="M152"/>
  <c r="M158"/>
  <c r="Y176"/>
  <c r="Y182"/>
  <c r="U121"/>
  <c r="U115"/>
  <c r="O97"/>
  <c r="O91"/>
  <c r="M115"/>
  <c r="M121"/>
  <c r="I152"/>
  <c r="I158"/>
  <c r="W152"/>
  <c r="W158"/>
  <c r="O182"/>
  <c r="O176"/>
  <c r="M91"/>
  <c r="M97"/>
  <c r="AA158"/>
  <c r="AA152"/>
  <c r="AA133"/>
  <c r="AA127"/>
  <c r="U140"/>
  <c r="U146"/>
  <c r="M140"/>
  <c r="M146"/>
  <c r="O152"/>
  <c r="O158"/>
  <c r="AC170"/>
  <c r="AC164"/>
  <c r="I164"/>
  <c r="I170"/>
  <c r="M103"/>
  <c r="M109"/>
  <c r="AC152"/>
  <c r="AC158"/>
  <c r="K158"/>
  <c r="K152"/>
  <c r="AA121"/>
  <c r="AA115"/>
  <c r="U170"/>
  <c r="U164"/>
  <c r="AC121"/>
  <c r="AC115"/>
  <c r="U152"/>
  <c r="U158"/>
  <c r="K127"/>
  <c r="K133"/>
  <c r="Y164"/>
  <c r="Y170"/>
  <c r="Q109" i="3"/>
  <c r="I109"/>
  <c r="W133" i="1"/>
  <c r="W127"/>
  <c r="M164"/>
  <c r="M170"/>
  <c r="K164"/>
  <c r="K170"/>
  <c r="Q152"/>
  <c r="Q158"/>
  <c r="Q133"/>
  <c r="Q127"/>
  <c r="W182"/>
  <c r="W176"/>
  <c r="K11" i="8"/>
  <c r="K19"/>
  <c r="U117" i="3"/>
  <c r="M117"/>
  <c r="U127" i="1"/>
  <c r="U133"/>
  <c r="O115"/>
  <c r="O121"/>
  <c r="Y127"/>
  <c r="Y133"/>
  <c r="W140"/>
  <c r="W146"/>
  <c r="AA140"/>
  <c r="AA146"/>
  <c r="K140"/>
  <c r="K146"/>
  <c r="AC176"/>
  <c r="AC182"/>
  <c r="U11" i="8"/>
  <c r="U19"/>
  <c r="K117" i="3"/>
  <c r="S117"/>
  <c r="O140" i="1"/>
  <c r="O146"/>
  <c r="AC91"/>
  <c r="AC97"/>
  <c r="K91"/>
  <c r="K97"/>
  <c r="K115"/>
  <c r="K121"/>
  <c r="U91"/>
  <c r="U97"/>
  <c r="I121"/>
  <c r="I115"/>
  <c r="Q164"/>
  <c r="Q170"/>
  <c r="I94" i="16"/>
  <c r="K94"/>
  <c r="M94"/>
  <c r="G94"/>
  <c r="Y9" i="13"/>
  <c r="G15"/>
  <c r="M11" i="3"/>
  <c r="K11"/>
  <c r="O89"/>
  <c r="Q11"/>
  <c r="AA89"/>
  <c r="I46"/>
  <c r="I95"/>
  <c r="U39"/>
  <c r="W89"/>
  <c r="Q89"/>
  <c r="I11"/>
  <c r="K89"/>
  <c r="K95"/>
  <c r="Q75"/>
  <c r="O82"/>
  <c r="K82"/>
  <c r="O75"/>
  <c r="W11"/>
  <c r="M101"/>
  <c r="K101"/>
  <c r="I68"/>
  <c r="Q82"/>
  <c r="O95"/>
  <c r="W39"/>
  <c r="M95"/>
  <c r="I101"/>
  <c r="S75"/>
  <c r="O101"/>
  <c r="M46"/>
  <c r="M82"/>
  <c r="O11"/>
  <c r="I82"/>
  <c r="K46"/>
  <c r="S11"/>
  <c r="U11"/>
  <c r="S82"/>
  <c r="S68"/>
  <c r="Y89"/>
  <c r="M89"/>
  <c r="M75"/>
  <c r="O39"/>
  <c r="M68"/>
  <c r="I75"/>
  <c r="M39"/>
  <c r="K68"/>
  <c r="AC89"/>
  <c r="K75"/>
  <c r="U89"/>
  <c r="Q101"/>
  <c r="O68"/>
  <c r="O46"/>
  <c r="Q95"/>
  <c r="Q68"/>
  <c r="Q39"/>
  <c r="I39"/>
  <c r="I89"/>
  <c r="S39"/>
  <c r="K39"/>
  <c r="M61" i="8"/>
  <c r="I34"/>
  <c r="Q45"/>
  <c r="O27"/>
  <c r="I45"/>
  <c r="I27"/>
  <c r="M53"/>
  <c r="Q34"/>
  <c r="M68" i="2"/>
  <c r="I32" i="3" l="1"/>
  <c r="Q32"/>
  <c r="Q19" i="8"/>
  <c r="Q11"/>
  <c r="K61" i="3"/>
  <c r="S61"/>
  <c r="M18"/>
  <c r="U18"/>
  <c r="M87" i="16"/>
  <c r="AA87"/>
  <c r="W101" i="3"/>
  <c r="U87" i="16"/>
  <c r="K87"/>
  <c r="K54" i="3"/>
  <c r="S54"/>
  <c r="K25"/>
  <c r="S25"/>
  <c r="AC101"/>
  <c r="AA101"/>
  <c r="O61"/>
  <c r="W61"/>
  <c r="Q87" i="16"/>
  <c r="G87"/>
  <c r="W11" i="8"/>
  <c r="W19"/>
  <c r="Y101" i="3"/>
  <c r="M54"/>
  <c r="U54"/>
  <c r="Q61"/>
  <c r="I61"/>
  <c r="U32"/>
  <c r="M32"/>
  <c r="M61"/>
  <c r="U61"/>
  <c r="K32"/>
  <c r="S32"/>
  <c r="O32"/>
  <c r="W32"/>
  <c r="I54"/>
  <c r="Q54"/>
  <c r="Q25"/>
  <c r="I25"/>
  <c r="W25"/>
  <c r="O25"/>
  <c r="I18"/>
  <c r="Q18"/>
  <c r="I87" i="16"/>
  <c r="S87"/>
  <c r="O87"/>
  <c r="AC87"/>
  <c r="M25" i="3"/>
  <c r="U25"/>
  <c r="S19" i="8"/>
  <c r="S11"/>
  <c r="O18" i="3"/>
  <c r="W18"/>
  <c r="U101"/>
  <c r="S18"/>
  <c r="K18"/>
  <c r="O54"/>
  <c r="W54"/>
  <c r="O77" i="1" l="1"/>
  <c r="O24"/>
  <c r="I19"/>
  <c r="I14"/>
  <c r="M9"/>
  <c r="U19"/>
  <c r="AC35"/>
  <c r="U30"/>
  <c r="K24" i="2"/>
  <c r="K37"/>
  <c r="M40" i="1"/>
  <c r="O33" i="2"/>
  <c r="Q9" i="1"/>
  <c r="AA37" i="2"/>
  <c r="AG24"/>
  <c r="AC28"/>
  <c r="S30" i="1"/>
  <c r="AA33" i="2"/>
  <c r="M24"/>
  <c r="AC24"/>
  <c r="U40" i="1"/>
  <c r="M18" i="2"/>
  <c r="W28"/>
  <c r="Q19" i="1"/>
  <c r="Q24" i="2"/>
  <c r="AA40" i="1"/>
  <c r="Y30"/>
  <c r="W9"/>
  <c r="Y19"/>
  <c r="Q33" i="2"/>
  <c r="O11"/>
  <c r="AA35" i="1"/>
  <c r="I24" i="2"/>
  <c r="I28"/>
  <c r="AA11"/>
  <c r="AC19" i="1"/>
  <c r="AC37" i="2"/>
  <c r="I33"/>
  <c r="U24" i="1"/>
  <c r="M33" i="2"/>
  <c r="S24" i="1"/>
  <c r="AC24"/>
  <c r="AC40"/>
  <c r="AE33" i="2"/>
  <c r="AC11"/>
  <c r="K11"/>
  <c r="AC30" i="1"/>
  <c r="M77"/>
  <c r="Y77"/>
  <c r="AA9"/>
  <c r="Q40"/>
  <c r="M28" i="2"/>
  <c r="AC9" i="1"/>
  <c r="U35"/>
  <c r="AA30"/>
  <c r="AG33" i="2"/>
  <c r="W24" i="1"/>
  <c r="M11" i="2"/>
  <c r="Q30" i="1"/>
  <c r="U37" i="2"/>
  <c r="I37"/>
  <c r="Y37"/>
  <c r="Y11"/>
  <c r="S37"/>
  <c r="O37"/>
  <c r="Y28"/>
  <c r="Q24" i="1"/>
  <c r="S28" i="2"/>
  <c r="Y24" i="1"/>
  <c r="Y35"/>
  <c r="AA24"/>
  <c r="W30"/>
  <c r="W40"/>
  <c r="M37" i="2"/>
  <c r="S35" i="1"/>
  <c r="S40"/>
  <c r="K18" i="2"/>
  <c r="S9" i="1"/>
  <c r="K84"/>
  <c r="AE24" i="2"/>
  <c r="W37"/>
  <c r="K33"/>
  <c r="U24"/>
  <c r="Y33"/>
  <c r="U33"/>
  <c r="O24"/>
  <c r="M24" i="1"/>
  <c r="S77"/>
  <c r="AC77"/>
  <c r="S24" i="2"/>
  <c r="Q77" i="1"/>
  <c r="Q28" i="2"/>
  <c r="AA77" i="1"/>
  <c r="U9"/>
  <c r="S33" i="2"/>
  <c r="U77" i="1"/>
  <c r="I84"/>
  <c r="U28" i="2"/>
  <c r="I9" i="1"/>
  <c r="Q37" i="2"/>
  <c r="Q35" i="1"/>
  <c r="O28" i="2"/>
  <c r="AA19" i="1"/>
  <c r="AA28" i="2"/>
  <c r="AG28"/>
  <c r="AG37"/>
  <c r="W11"/>
  <c r="W35" i="1"/>
  <c r="O18" i="2"/>
  <c r="AE37"/>
  <c r="W24"/>
  <c r="K28"/>
  <c r="W77" i="1"/>
  <c r="AE28" i="2"/>
  <c r="AA24"/>
  <c r="Y9" i="1"/>
  <c r="Y24" i="2"/>
  <c r="AC33"/>
  <c r="Y40" i="1"/>
  <c r="W33" i="2"/>
  <c r="O40" i="1"/>
  <c r="W19"/>
  <c r="Q11" i="2"/>
  <c r="W65" i="1" l="1"/>
  <c r="K65"/>
  <c r="M65"/>
  <c r="Y65"/>
  <c r="M59"/>
  <c r="Y59"/>
  <c r="K59"/>
  <c r="W59"/>
  <c r="I65"/>
  <c r="U65"/>
  <c r="M144" i="3"/>
  <c r="I144"/>
  <c r="U59" i="1"/>
  <c r="I59"/>
  <c r="Q42" i="2"/>
  <c r="O46"/>
  <c r="Y46"/>
  <c r="I42"/>
  <c r="O42"/>
  <c r="AC42"/>
  <c r="S42"/>
  <c r="AG42"/>
  <c r="AE46"/>
  <c r="K42"/>
  <c r="Y42"/>
  <c r="AE42"/>
  <c r="Q46"/>
  <c r="K46"/>
  <c r="U46"/>
  <c r="U42"/>
  <c r="AA42"/>
  <c r="M46"/>
  <c r="W46"/>
  <c r="AG46"/>
  <c r="AA46"/>
  <c r="W42"/>
  <c r="I46"/>
  <c r="S46"/>
  <c r="AC46"/>
  <c r="M42"/>
  <c r="AE18"/>
  <c r="Y18"/>
  <c r="S18"/>
  <c r="U18"/>
  <c r="Q18"/>
  <c r="W18"/>
  <c r="AC18"/>
  <c r="AA18"/>
  <c r="AG18"/>
  <c r="AE11"/>
  <c r="AG11"/>
  <c r="S11"/>
  <c r="U11"/>
  <c r="I77" i="1"/>
  <c r="K77"/>
  <c r="Q84"/>
  <c r="W84"/>
  <c r="U84"/>
  <c r="M84"/>
  <c r="O84"/>
  <c r="AA84"/>
  <c r="AC84"/>
  <c r="Q71"/>
  <c r="K71"/>
  <c r="W71"/>
  <c r="U71"/>
  <c r="I71"/>
  <c r="M71"/>
  <c r="S71"/>
  <c r="I40"/>
  <c r="K40"/>
  <c r="K35"/>
  <c r="I35"/>
  <c r="M35"/>
  <c r="O35"/>
  <c r="K30"/>
  <c r="M30"/>
  <c r="O30"/>
  <c r="I30"/>
  <c r="K24"/>
  <c r="I24"/>
  <c r="S19"/>
  <c r="K19"/>
  <c r="M19"/>
  <c r="O19"/>
  <c r="S14"/>
  <c r="AA14"/>
  <c r="U14"/>
  <c r="Y14"/>
  <c r="W14"/>
  <c r="O14"/>
  <c r="K14"/>
  <c r="K9"/>
  <c r="O9"/>
  <c r="U151" i="3" l="1"/>
  <c r="Q151"/>
  <c r="O59" i="1"/>
  <c r="AA59"/>
  <c r="Y53"/>
  <c r="M53"/>
  <c r="Q59"/>
  <c r="AC59"/>
  <c r="U53"/>
  <c r="I53"/>
  <c r="Q144" i="3"/>
  <c r="U144"/>
  <c r="M151"/>
  <c r="I151"/>
  <c r="O47" i="1"/>
  <c r="AA47"/>
  <c r="W165" i="3"/>
  <c r="S165"/>
  <c r="W53" i="1"/>
  <c r="K53"/>
  <c r="K165" i="3"/>
  <c r="O165"/>
  <c r="Y47" i="1"/>
  <c r="M47"/>
  <c r="W151" i="3"/>
  <c r="S151"/>
  <c r="M158"/>
  <c r="I158"/>
  <c r="Q65" i="1"/>
  <c r="AC65"/>
  <c r="W47"/>
  <c r="K47"/>
  <c r="Q47"/>
  <c r="AC47"/>
  <c r="I165" i="3"/>
  <c r="M165"/>
  <c r="AA53" i="1"/>
  <c r="O53"/>
  <c r="K144" i="3"/>
  <c r="O144"/>
  <c r="S144"/>
  <c r="W144"/>
  <c r="O158"/>
  <c r="K158"/>
  <c r="U158"/>
  <c r="Q158"/>
  <c r="U165"/>
  <c r="Q165"/>
  <c r="U47" i="1"/>
  <c r="I47"/>
  <c r="O151" i="3"/>
  <c r="K151"/>
  <c r="S158"/>
  <c r="W158"/>
  <c r="Q53" i="1"/>
  <c r="AC53"/>
  <c r="O65"/>
  <c r="AA65"/>
  <c r="I91" l="1"/>
  <c r="I97"/>
  <c r="I146"/>
  <c r="I140"/>
  <c r="G18" i="16" l="1"/>
  <c r="O18"/>
  <c r="Q31"/>
  <c r="G71"/>
  <c r="K31"/>
  <c r="S31"/>
  <c r="G31"/>
  <c r="I71"/>
  <c r="X44"/>
  <c r="U31"/>
  <c r="Z44"/>
  <c r="I31"/>
  <c r="I18" l="1"/>
  <c r="Q18"/>
  <c r="M18"/>
  <c r="U18"/>
  <c r="S18"/>
  <c r="K18"/>
  <c r="V35" i="9"/>
  <c r="AC49"/>
  <c r="O42"/>
  <c r="H78"/>
  <c r="AC56"/>
  <c r="O78"/>
  <c r="H85"/>
  <c r="O92"/>
  <c r="V85"/>
  <c r="H42"/>
  <c r="H64"/>
  <c r="AC71"/>
  <c r="V42"/>
  <c r="V56"/>
  <c r="H106"/>
  <c r="V64"/>
  <c r="V92"/>
  <c r="AC78"/>
  <c r="H56"/>
  <c r="H71"/>
  <c r="O71"/>
  <c r="AC35"/>
  <c r="V49"/>
  <c r="H99"/>
  <c r="AC113"/>
  <c r="V78"/>
  <c r="O120"/>
  <c r="O85"/>
  <c r="O49"/>
  <c r="H113"/>
  <c r="V106"/>
  <c r="H120"/>
  <c r="O35"/>
  <c r="AC42"/>
  <c r="H49"/>
  <c r="O106"/>
  <c r="AC99"/>
  <c r="V71"/>
  <c r="H92"/>
  <c r="AC85"/>
  <c r="O56"/>
  <c r="O99"/>
  <c r="O113"/>
  <c r="V113"/>
  <c r="AC92"/>
  <c r="AC106"/>
  <c r="O64"/>
  <c r="AC64"/>
  <c r="V99"/>
  <c r="Q10" i="7" l="1"/>
  <c r="I91"/>
  <c r="S125"/>
  <c r="Y125"/>
  <c r="U91"/>
  <c r="M125"/>
  <c r="W91"/>
  <c r="Q26"/>
  <c r="O26"/>
  <c r="U125"/>
  <c r="Y91"/>
  <c r="O34"/>
  <c r="U86"/>
  <c r="K125"/>
  <c r="S34"/>
  <c r="M26"/>
  <c r="M10"/>
  <c r="Y86"/>
  <c r="K34"/>
  <c r="Q86"/>
  <c r="S26"/>
  <c r="Q125"/>
  <c r="Q34"/>
  <c r="S91"/>
  <c r="M34"/>
  <c r="I10"/>
  <c r="W125"/>
  <c r="K26"/>
  <c r="Q91"/>
  <c r="S86"/>
  <c r="O86"/>
  <c r="O10"/>
  <c r="K86"/>
  <c r="AA91"/>
  <c r="M86"/>
  <c r="K91"/>
  <c r="O91"/>
  <c r="I26"/>
  <c r="K10"/>
  <c r="I86"/>
  <c r="W86"/>
  <c r="I34"/>
  <c r="M91"/>
  <c r="O125"/>
  <c r="AA86"/>
  <c r="AA125"/>
  <c r="I130"/>
  <c r="S10"/>
  <c r="I125"/>
  <c r="Q73" l="1"/>
  <c r="Q59"/>
  <c r="W43"/>
  <c r="M43"/>
  <c r="I246"/>
  <c r="I238"/>
  <c r="K246"/>
  <c r="K238"/>
  <c r="AA112"/>
  <c r="AA99"/>
  <c r="S59"/>
  <c r="S73"/>
  <c r="Q43"/>
  <c r="AA43"/>
  <c r="I50"/>
  <c r="AA59"/>
  <c r="AA73"/>
  <c r="S104"/>
  <c r="S117"/>
  <c r="W99"/>
  <c r="W112"/>
  <c r="AA64"/>
  <c r="AA78"/>
  <c r="I78"/>
  <c r="I64"/>
  <c r="W64"/>
  <c r="W78"/>
  <c r="I104"/>
  <c r="I117"/>
  <c r="K117"/>
  <c r="K104"/>
  <c r="Y99"/>
  <c r="Y112"/>
  <c r="K43"/>
  <c r="U43"/>
  <c r="Y59"/>
  <c r="Y73"/>
  <c r="I59"/>
  <c r="I73"/>
  <c r="O50"/>
  <c r="AA104"/>
  <c r="AA117"/>
  <c r="I43"/>
  <c r="S43"/>
  <c r="M73"/>
  <c r="M59"/>
  <c r="M112"/>
  <c r="M99"/>
  <c r="K64"/>
  <c r="K78"/>
  <c r="Y64"/>
  <c r="Y78"/>
  <c r="S64"/>
  <c r="S78"/>
  <c r="O64"/>
  <c r="O78"/>
  <c r="S99"/>
  <c r="S112"/>
  <c r="Q50"/>
  <c r="Q117"/>
  <c r="Q104"/>
  <c r="Q64"/>
  <c r="Q78"/>
  <c r="M104"/>
  <c r="M117"/>
  <c r="U59"/>
  <c r="U73"/>
  <c r="Y43"/>
  <c r="O43"/>
  <c r="M78"/>
  <c r="M64"/>
  <c r="O117"/>
  <c r="O104"/>
  <c r="O59"/>
  <c r="O73"/>
  <c r="K99"/>
  <c r="K112"/>
  <c r="O112"/>
  <c r="O99"/>
  <c r="M50"/>
  <c r="W59"/>
  <c r="W73"/>
  <c r="I112"/>
  <c r="I99"/>
  <c r="Y104"/>
  <c r="Y117"/>
  <c r="U117"/>
  <c r="U104"/>
  <c r="W117"/>
  <c r="W104"/>
  <c r="U64"/>
  <c r="U78"/>
  <c r="U99"/>
  <c r="U112"/>
  <c r="K50"/>
  <c r="K59"/>
  <c r="K73"/>
  <c r="Q99"/>
  <c r="Q112"/>
  <c r="K225"/>
  <c r="U230"/>
  <c r="I225"/>
  <c r="M208"/>
  <c r="AA230"/>
  <c r="W130"/>
  <c r="I159"/>
  <c r="Y159"/>
  <c r="I230"/>
  <c r="Q230"/>
  <c r="O130"/>
  <c r="M137"/>
  <c r="I216"/>
  <c r="U225"/>
  <c r="Q130"/>
  <c r="K159"/>
  <c r="M216"/>
  <c r="O208"/>
  <c r="O159"/>
  <c r="S130"/>
  <c r="W238"/>
  <c r="O230"/>
  <c r="AA130"/>
  <c r="Y130"/>
  <c r="Q225"/>
  <c r="AA225"/>
  <c r="Q18"/>
  <c r="S225"/>
  <c r="O216"/>
  <c r="Y225"/>
  <c r="U238"/>
  <c r="I18"/>
  <c r="M230"/>
  <c r="S159"/>
  <c r="Q137"/>
  <c r="S230"/>
  <c r="K18"/>
  <c r="K230"/>
  <c r="M159"/>
  <c r="Q216"/>
  <c r="M130"/>
  <c r="K208"/>
  <c r="K130"/>
  <c r="O18"/>
  <c r="O137"/>
  <c r="Y230"/>
  <c r="AA159"/>
  <c r="O225"/>
  <c r="I137"/>
  <c r="K216"/>
  <c r="I208"/>
  <c r="W159"/>
  <c r="K137"/>
  <c r="M18"/>
  <c r="W225"/>
  <c r="U130"/>
  <c r="M225"/>
  <c r="U159"/>
  <c r="Q208"/>
  <c r="W230"/>
  <c r="Q159"/>
  <c r="S238"/>
  <c r="M145" l="1"/>
  <c r="M152"/>
  <c r="Y200"/>
  <c r="Y187"/>
  <c r="K200"/>
  <c r="K187"/>
  <c r="M182"/>
  <c r="M195"/>
  <c r="Q167"/>
  <c r="Q174"/>
  <c r="W200"/>
  <c r="W187"/>
  <c r="K182"/>
  <c r="K195"/>
  <c r="AA182"/>
  <c r="AA195"/>
  <c r="AA152"/>
  <c r="AA145"/>
  <c r="Y182"/>
  <c r="Y195"/>
  <c r="W182"/>
  <c r="W195"/>
  <c r="K167"/>
  <c r="K174"/>
  <c r="O195"/>
  <c r="O182"/>
  <c r="U187"/>
  <c r="U200"/>
  <c r="O187"/>
  <c r="O200"/>
  <c r="K152"/>
  <c r="K145"/>
  <c r="S182"/>
  <c r="S195"/>
  <c r="Y152"/>
  <c r="Y145"/>
  <c r="Q195"/>
  <c r="Q182"/>
  <c r="I174"/>
  <c r="I167"/>
  <c r="W152"/>
  <c r="W145"/>
  <c r="AA187"/>
  <c r="AA200"/>
  <c r="Q152"/>
  <c r="Q145"/>
  <c r="I152"/>
  <c r="I145"/>
  <c r="M200"/>
  <c r="M187"/>
  <c r="M167"/>
  <c r="M174"/>
  <c r="I200"/>
  <c r="I187"/>
  <c r="O145"/>
  <c r="O152"/>
  <c r="I182"/>
  <c r="I195"/>
  <c r="Q187"/>
  <c r="Q200"/>
  <c r="S200"/>
  <c r="S187"/>
  <c r="U195"/>
  <c r="U182"/>
  <c r="O174"/>
  <c r="O167"/>
</calcChain>
</file>

<file path=xl/sharedStrings.xml><?xml version="1.0" encoding="utf-8"?>
<sst xmlns="http://schemas.openxmlformats.org/spreadsheetml/2006/main" count="5338" uniqueCount="2778">
  <si>
    <t>Варианты цвета материала</t>
  </si>
  <si>
    <t>Артикул</t>
  </si>
  <si>
    <t>Артикул цены</t>
  </si>
  <si>
    <t>Цена</t>
  </si>
  <si>
    <t>СП1-16/Р15-100/60</t>
  </si>
  <si>
    <t>СП1-16/Р15-110/60</t>
  </si>
  <si>
    <t>СП1-16/Р15-120/60</t>
  </si>
  <si>
    <t>СП1-16/Р15-130/60</t>
  </si>
  <si>
    <t>СП1-16/Р15-140/60</t>
  </si>
  <si>
    <t>СП1-16/Р15-150/60</t>
  </si>
  <si>
    <t>СП1-16/Р15-160/60</t>
  </si>
  <si>
    <t>СП1-16-100/60</t>
  </si>
  <si>
    <t>СП1-16-110/60</t>
  </si>
  <si>
    <t>СП1-16-120/60</t>
  </si>
  <si>
    <t>СП1-16-130/60</t>
  </si>
  <si>
    <t>СП1-16-140/60</t>
  </si>
  <si>
    <t>СП1-16-150/60</t>
  </si>
  <si>
    <t>СП1-16-160/60</t>
  </si>
  <si>
    <t>СП1-16-80/60</t>
  </si>
  <si>
    <t>СП1-16-90/60</t>
  </si>
  <si>
    <t>СУ1-16-140/90-л</t>
  </si>
  <si>
    <t>СУ1-16-140/90-п</t>
  </si>
  <si>
    <t>СУ1-16-160/90-л</t>
  </si>
  <si>
    <t>СУ1-16-160/90-п</t>
  </si>
  <si>
    <t>СУ2-16-160/120-л</t>
  </si>
  <si>
    <t>СУ2-16-160/120-п</t>
  </si>
  <si>
    <t>СП1-22/Р15-100/60</t>
  </si>
  <si>
    <t>СП1-22/Р15-100/70</t>
  </si>
  <si>
    <t>СП1-22/Р15-110/60</t>
  </si>
  <si>
    <t>СП1-22/Р15-110/70</t>
  </si>
  <si>
    <t>СП1-22/Р15-120/60</t>
  </si>
  <si>
    <t>СП1-22/Р15-120/70</t>
  </si>
  <si>
    <t>СП1-22/Р15-130/60</t>
  </si>
  <si>
    <t>СП1-22/Р15-130/70</t>
  </si>
  <si>
    <t>СП1-22/Р15-140/60</t>
  </si>
  <si>
    <t>СП1-22/Р15-140/70</t>
  </si>
  <si>
    <t>СП1-22/Р15-150/60</t>
  </si>
  <si>
    <t>СП1-22/Р15-150/70</t>
  </si>
  <si>
    <t>СП1-22/Р15-160/60</t>
  </si>
  <si>
    <t>СП1-22/Р15-160/70</t>
  </si>
  <si>
    <t>СП1-22/Р15-170/70</t>
  </si>
  <si>
    <t>СП1-22/Р15-180/70</t>
  </si>
  <si>
    <t>СП1-22-100/60</t>
  </si>
  <si>
    <t>СП1-22-100/70</t>
  </si>
  <si>
    <t>СП1-22-120/60</t>
  </si>
  <si>
    <t>СП1-22-120/70</t>
  </si>
  <si>
    <t>СП1-22-130/60</t>
  </si>
  <si>
    <t>СП1-22-130/70</t>
  </si>
  <si>
    <t>СП1-22-140/60</t>
  </si>
  <si>
    <t>СП1-22-140/70</t>
  </si>
  <si>
    <t>СП1-22-150/60</t>
  </si>
  <si>
    <t>СП1-22-150/70</t>
  </si>
  <si>
    <t>СП1-22-160/60</t>
  </si>
  <si>
    <t>СП1-22-160/70</t>
  </si>
  <si>
    <t>СП1-22-170/70</t>
  </si>
  <si>
    <t>СП1-22-180/70</t>
  </si>
  <si>
    <t>СП5-22-100/70</t>
  </si>
  <si>
    <t>СП5-22-120/70</t>
  </si>
  <si>
    <t>СП5-22-130/70</t>
  </si>
  <si>
    <t>СП5-22-140/70</t>
  </si>
  <si>
    <t>СП5-22-150/70</t>
  </si>
  <si>
    <t>СП5-22-160/70</t>
  </si>
  <si>
    <t>СП5-22-170/70</t>
  </si>
  <si>
    <t>СП5-22-180/70</t>
  </si>
  <si>
    <t>ПБ1-16-90/85</t>
  </si>
  <si>
    <t>ПБ1-16-90/90</t>
  </si>
  <si>
    <t>ПБ1-22-90/85</t>
  </si>
  <si>
    <t>ПБ1-22-90/90</t>
  </si>
  <si>
    <t>ПБ2-16-85/85</t>
  </si>
  <si>
    <t>ПБ2-16-90/90</t>
  </si>
  <si>
    <t>ПБ2-22-85/85</t>
  </si>
  <si>
    <t>ПБ2-22-90/90</t>
  </si>
  <si>
    <t>ПБ3-16-85/85</t>
  </si>
  <si>
    <t>ПБ3-16-90/90</t>
  </si>
  <si>
    <t>ПБ3-22-85/85</t>
  </si>
  <si>
    <t>ПБ3-22-90/90</t>
  </si>
  <si>
    <t>СБ6-16/Р15-180/85</t>
  </si>
  <si>
    <t>СБ6-16/Р15-180/90</t>
  </si>
  <si>
    <t>СБ6-16-180/85</t>
  </si>
  <si>
    <t>СБ6-16-180/90</t>
  </si>
  <si>
    <t>СБ6-22/Р15-180/85</t>
  </si>
  <si>
    <t>СБ6-22/Р15-180/90</t>
  </si>
  <si>
    <t>СБ6-22-180/85</t>
  </si>
  <si>
    <t>СБ6-22-180/90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</si>
  <si>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</si>
  <si>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</si>
  <si>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</si>
  <si>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</si>
  <si>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</si>
  <si>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</si>
  <si>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</si>
  <si>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</si>
  <si>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</si>
  <si>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</si>
  <si>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</si>
  <si>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</si>
  <si>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</si>
  <si>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</si>
  <si>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</si>
  <si>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</si>
  <si>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</si>
  <si>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</si>
  <si>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</si>
  <si>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</si>
  <si>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</si>
  <si>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</si>
  <si>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</si>
  <si>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</si>
  <si>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</si>
  <si>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</si>
  <si>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</si>
  <si>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</si>
  <si>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</si>
  <si>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</si>
  <si>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</si>
  <si>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</si>
  <si>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</si>
  <si>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</si>
  <si>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</si>
  <si>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</si>
  <si>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</si>
  <si>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</si>
  <si>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</si>
  <si>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</si>
  <si>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</si>
  <si>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</si>
  <si>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</si>
  <si>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</si>
  <si>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</si>
  <si>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</si>
  <si>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</si>
  <si>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</si>
  <si>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</si>
  <si>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</si>
  <si>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</si>
  <si>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</si>
  <si>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СП1-16-85/65</t>
  </si>
  <si>
    <t>СП1-16-100/65</t>
  </si>
  <si>
    <t>СП1-16-160/65</t>
  </si>
  <si>
    <t>СПэ11-22-200/85</t>
  </si>
  <si>
    <t>ПБ4-32-65/65</t>
  </si>
  <si>
    <t>СБ61-22-200/85</t>
  </si>
  <si>
    <t>СБ62-22-300/110</t>
  </si>
  <si>
    <t>ШД1-200/30/35</t>
  </si>
  <si>
    <t>ШД1-200/40/35</t>
  </si>
  <si>
    <t>ШД1-200/50/35</t>
  </si>
  <si>
    <t>ШД1-200/60/35</t>
  </si>
  <si>
    <t>ШД1-200/70/35</t>
  </si>
  <si>
    <t>ШД1-200/80/35</t>
  </si>
  <si>
    <t>ШД1-123/30/35</t>
  </si>
  <si>
    <t>ШД1-123/40/35</t>
  </si>
  <si>
    <t>ШД1-123/50/35</t>
  </si>
  <si>
    <t>ШД1-123/60/35</t>
  </si>
  <si>
    <t>ШД1-123/70/35</t>
  </si>
  <si>
    <t>ШД1-123/80/35</t>
  </si>
  <si>
    <t>ШД1-85/30/35</t>
  </si>
  <si>
    <t>ШД1-85/40/35</t>
  </si>
  <si>
    <t>ШД1-85/50/35</t>
  </si>
  <si>
    <t>ШД1-85/60/35</t>
  </si>
  <si>
    <t>ШД1-85/70/35</t>
  </si>
  <si>
    <t>ШД1-85/80/35</t>
  </si>
  <si>
    <t>ШД2-10/41-200/60/35</t>
  </si>
  <si>
    <t>ШД2-10/43-200/60/35</t>
  </si>
  <si>
    <t>ШД2-10/42-200/60/35</t>
  </si>
  <si>
    <t>ШД2-10/44-200/60/35</t>
  </si>
  <si>
    <t>ШД2-10/41-200/65/35</t>
  </si>
  <si>
    <t>ШД2-10/43-200/65/35</t>
  </si>
  <si>
    <t>ШД2-10/42-200/65/35</t>
  </si>
  <si>
    <t>ШД2-10/44-200/65/35</t>
  </si>
  <si>
    <t>ШД2-10/41-200/70/35</t>
  </si>
  <si>
    <t>ШД2-10/43-200/70/35</t>
  </si>
  <si>
    <t>ШД2-10/42-200/70/35</t>
  </si>
  <si>
    <t>ШД2-10/44-200/70/35</t>
  </si>
  <si>
    <t>ШД2-10/41-200/75/35</t>
  </si>
  <si>
    <t>ШД2-10/43-200/75/35</t>
  </si>
  <si>
    <t>ШД2-10/42-200/75/35</t>
  </si>
  <si>
    <t>ШД2-10/44-200/75/35</t>
  </si>
  <si>
    <t>ШД2-10/41-200/80/35</t>
  </si>
  <si>
    <t>ШД2-10/43-200/80/35</t>
  </si>
  <si>
    <t>ШД2-10/42-200/80/35</t>
  </si>
  <si>
    <t>ШД2-10/44-200/80/35</t>
  </si>
  <si>
    <t>ШД2-10/21-200/60/35</t>
  </si>
  <si>
    <t>ШД2-10/23-200/60/35</t>
  </si>
  <si>
    <t>ШД2-10/22-200/60/35</t>
  </si>
  <si>
    <t>ШД2-10/24-200/60/35</t>
  </si>
  <si>
    <t>ШД2-10/21-200/65/35</t>
  </si>
  <si>
    <t>ШД2-10/23-200/65/35</t>
  </si>
  <si>
    <t>ШД2-10/22-200/65/35</t>
  </si>
  <si>
    <t>ШД2-10/24-200/65/35</t>
  </si>
  <si>
    <t>ШД2-10/21-200/70/35</t>
  </si>
  <si>
    <t>ШД2-10/23-200/70/35</t>
  </si>
  <si>
    <t>ШД2-10/22-200/70/35</t>
  </si>
  <si>
    <t>ШД2-10/24-200/70/35</t>
  </si>
  <si>
    <t>ШД2-10/21-200/75/35</t>
  </si>
  <si>
    <t>ШД2-10/23-200/75/35</t>
  </si>
  <si>
    <t>ШД2-10/22-200/75/35</t>
  </si>
  <si>
    <t>ШД2-10/24-200/75/35</t>
  </si>
  <si>
    <t>ШД2-10/21-200/80/35</t>
  </si>
  <si>
    <t>ШД2-10/23-200/80/35</t>
  </si>
  <si>
    <t>ШД2-10/22-200/80/35</t>
  </si>
  <si>
    <t>ШД2-10/24-200/80/35</t>
  </si>
  <si>
    <t>ШД3-10/10-200/60/35</t>
  </si>
  <si>
    <t>ШД3-10/10-200/65/35</t>
  </si>
  <si>
    <t>ШД3-10/10-200/70/35</t>
  </si>
  <si>
    <t>ШД3-10/10-200/75/35</t>
  </si>
  <si>
    <t>ШД3-10/10-200/80/35</t>
  </si>
  <si>
    <t>ШД1-10/00-200/60/35</t>
  </si>
  <si>
    <t>ШД1-10/00-200/65/35</t>
  </si>
  <si>
    <t>ШД1-10/00-200/70/35</t>
  </si>
  <si>
    <t>ШД1-10/00-200/75/35</t>
  </si>
  <si>
    <t>ШД1-10/00-200/80/35</t>
  </si>
  <si>
    <t>ШД1-31/00-200/60/35</t>
  </si>
  <si>
    <t>ШД1-31/00-200/65/35</t>
  </si>
  <si>
    <t>ШД1-31/00-200/70/35</t>
  </si>
  <si>
    <t>ШД1-31/00-200/75/35</t>
  </si>
  <si>
    <t>ШД1-31/00-200/80/35</t>
  </si>
  <si>
    <t>ШД7-135/80/35</t>
  </si>
  <si>
    <t>ШД7-135/90/35</t>
  </si>
  <si>
    <t>ШД7-135/100/35</t>
  </si>
  <si>
    <t>ШД7-135/110/35</t>
  </si>
  <si>
    <t>ШД7-135/120/35</t>
  </si>
  <si>
    <t>ШД5-10/00-135/60/35</t>
  </si>
  <si>
    <t>ШД5-10/00-135/65/35</t>
  </si>
  <si>
    <t>ШД5-10/00-135/70/35</t>
  </si>
  <si>
    <t>ШД5-10/00-135/75/35</t>
  </si>
  <si>
    <t>ШД5-10/00-135/80/35</t>
  </si>
  <si>
    <t>ШД1-10/00-135/60/35</t>
  </si>
  <si>
    <t>ШД1-10/00-135/65/35</t>
  </si>
  <si>
    <t>ШД1-10/00-135/70/35</t>
  </si>
  <si>
    <t>ШД1-10/00-135/75/35</t>
  </si>
  <si>
    <t>ШД1-10/00-135/80/35</t>
  </si>
  <si>
    <t>ШД1-21/00-135/60/35</t>
  </si>
  <si>
    <t>ШД1-23/00-135/60/35</t>
  </si>
  <si>
    <t>ШД1-22/00-135/60/35</t>
  </si>
  <si>
    <t>ШД1-24/00-135/60/35</t>
  </si>
  <si>
    <t>ШД1-21/00-135/65/35</t>
  </si>
  <si>
    <t>ШД1-23/00-135/65/35</t>
  </si>
  <si>
    <t>ШД1-22/00-135/65/35</t>
  </si>
  <si>
    <t>ШД1-24/00-135/65/35</t>
  </si>
  <si>
    <t>ШД1-21/00-135/70/35</t>
  </si>
  <si>
    <t>ШД1-23/00-135/70/35</t>
  </si>
  <si>
    <t>ШД1-22/00-135/70/35</t>
  </si>
  <si>
    <t>ШД1-24/00-135/70/35</t>
  </si>
  <si>
    <t>ШД1-21/00-135/75/35</t>
  </si>
  <si>
    <t>ШД1-23/00-135/75/35</t>
  </si>
  <si>
    <t>ШД1-22/00-135/75/35</t>
  </si>
  <si>
    <t>ШД1-24/00-135/75/35</t>
  </si>
  <si>
    <t>ШД1-21/00-135/80/35</t>
  </si>
  <si>
    <t>ШД1-23/00-135/80/35</t>
  </si>
  <si>
    <t>ШД1-22/00-135/80/35</t>
  </si>
  <si>
    <t>ШД1-24/00-135/80/35</t>
  </si>
  <si>
    <t>ШД6-10/10-135/120/35</t>
  </si>
  <si>
    <t>ШД6-10/10-135/140/35</t>
  </si>
  <si>
    <t>ШД6-10/10-135/160/35</t>
  </si>
  <si>
    <t>ШД2-10/00-210/80/38</t>
  </si>
  <si>
    <t>ШД2-10/21-210/80/38</t>
  </si>
  <si>
    <t>ШД1-10/00-210/80/38</t>
  </si>
  <si>
    <t>ШД1-10/00-210/60/38</t>
  </si>
  <si>
    <t>ШД1-10/00-120/80/38</t>
  </si>
  <si>
    <t>ШО1-10-200/60/35</t>
  </si>
  <si>
    <t>ШО1-31-200/60/35</t>
  </si>
  <si>
    <t>ШО1-10-200/60/45</t>
  </si>
  <si>
    <t>ШО1-31-200/60/45</t>
  </si>
  <si>
    <t>ШО2-10-200/45/55</t>
  </si>
  <si>
    <t>ШО2-10-200/50/55</t>
  </si>
  <si>
    <t>ШО2-10-200/55/55</t>
  </si>
  <si>
    <t>ШО2-10-200/60/55</t>
  </si>
  <si>
    <t>ШО2-10-200/65/55</t>
  </si>
  <si>
    <t>ШО2-10-200/70/55</t>
  </si>
  <si>
    <t>ШО2-10-200/75/55</t>
  </si>
  <si>
    <t>ШО2-10-200/80/55</t>
  </si>
  <si>
    <t>ШО2-31-200/60/55</t>
  </si>
  <si>
    <t>ШО2-31-200/65/55</t>
  </si>
  <si>
    <t>ШО2-31-200/70/55</t>
  </si>
  <si>
    <t>ШО2-31-200/75/55</t>
  </si>
  <si>
    <t>ШО2-31-200/80/55</t>
  </si>
  <si>
    <t>ШО4-10-200/80/55</t>
  </si>
  <si>
    <t>ШО4-31-200/80/55</t>
  </si>
  <si>
    <t>ШО2-10-210/80/58</t>
  </si>
  <si>
    <t>ШО2-10-210/60/58</t>
  </si>
  <si>
    <t>ШО1-10-210/60/38</t>
  </si>
  <si>
    <t>ШО2-10-210/50/58</t>
  </si>
  <si>
    <t>ШО4-10-210/100/58</t>
  </si>
  <si>
    <t>ШО3-10-210/100/38</t>
  </si>
  <si>
    <t>ЭУ1/Н-210/40/40</t>
  </si>
  <si>
    <t>ШК1-120</t>
  </si>
  <si>
    <t>ШК2-120</t>
  </si>
  <si>
    <t>ШК1-130</t>
  </si>
  <si>
    <t>ШК5-130</t>
  </si>
  <si>
    <t>ШК2-130</t>
  </si>
  <si>
    <t>ШК6-130</t>
  </si>
  <si>
    <t>ШК1-140</t>
  </si>
  <si>
    <t>ШК5-140</t>
  </si>
  <si>
    <t>ШК2-140</t>
  </si>
  <si>
    <t>ШК6-140</t>
  </si>
  <si>
    <t>ШК1-150</t>
  </si>
  <si>
    <t>ШК5-150</t>
  </si>
  <si>
    <t>ШК2-150</t>
  </si>
  <si>
    <t>ШК6-150</t>
  </si>
  <si>
    <t>ШК4-160</t>
  </si>
  <si>
    <t>ШК16-160</t>
  </si>
  <si>
    <t>ШК3-170</t>
  </si>
  <si>
    <t>ШК4-170</t>
  </si>
  <si>
    <t>ШК15-170</t>
  </si>
  <si>
    <t>ШК3-180</t>
  </si>
  <si>
    <t>ШК4-180</t>
  </si>
  <si>
    <t>ШК15-180</t>
  </si>
  <si>
    <t>ШК3-190</t>
  </si>
  <si>
    <t>ШК7-190</t>
  </si>
  <si>
    <t>ШК8-190</t>
  </si>
  <si>
    <t>ШК13-190</t>
  </si>
  <si>
    <t>ШК12-190</t>
  </si>
  <si>
    <t>ШК7-200</t>
  </si>
  <si>
    <t>ШК9-200</t>
  </si>
  <si>
    <t>ШК8-200</t>
  </si>
  <si>
    <t>ШК13-200</t>
  </si>
  <si>
    <t>ШК12-200</t>
  </si>
  <si>
    <t>ШК7-210</t>
  </si>
  <si>
    <t>ШК9-210</t>
  </si>
  <si>
    <t>ШК8-210</t>
  </si>
  <si>
    <t>ШК13-210</t>
  </si>
  <si>
    <t>ШК12-210</t>
  </si>
  <si>
    <t>ШК14-220</t>
  </si>
  <si>
    <t>ШК9-220</t>
  </si>
  <si>
    <t>ШК13-220</t>
  </si>
  <si>
    <t>ШК12-220</t>
  </si>
  <si>
    <t>ШК11-220</t>
  </si>
  <si>
    <t>ШК14-230</t>
  </si>
  <si>
    <t>ШК13-230</t>
  </si>
  <si>
    <t>ШК12-230</t>
  </si>
  <si>
    <t>ШК11-230</t>
  </si>
  <si>
    <t>ШК14-240</t>
  </si>
  <si>
    <t>ШК13-240</t>
  </si>
  <si>
    <t>ШК12-240</t>
  </si>
  <si>
    <t>ШК11-240</t>
  </si>
  <si>
    <t>ФК1/240</t>
  </si>
  <si>
    <t>ФК2/240</t>
  </si>
  <si>
    <t>ФК3/240</t>
  </si>
  <si>
    <t>ФК4/240</t>
  </si>
  <si>
    <t>ФК5/240</t>
  </si>
  <si>
    <t>ФК6/240</t>
  </si>
  <si>
    <t>ФК9/240</t>
  </si>
  <si>
    <t>ФК10/240</t>
  </si>
  <si>
    <t>Зеркала</t>
  </si>
  <si>
    <t>ЗН1/1-100/60</t>
  </si>
  <si>
    <t>ЗН1/1-140/60</t>
  </si>
  <si>
    <t>ЗН1/1-140/40</t>
  </si>
  <si>
    <t>ЗН1/1-150/50</t>
  </si>
  <si>
    <t>ЗН1/1-120/80</t>
  </si>
  <si>
    <t>ЗН2/1-120/55</t>
  </si>
  <si>
    <t>ЗН2/1-160/50</t>
  </si>
  <si>
    <t>ЗН2/1-100/60</t>
  </si>
  <si>
    <t>ЗН2/1-120/45</t>
  </si>
  <si>
    <t>ЗН3/1-90/60</t>
  </si>
  <si>
    <t>ЗН3/1-120/50</t>
  </si>
  <si>
    <t>ЗН4/1-60/140</t>
  </si>
  <si>
    <t>ЭП1/1-100/40</t>
  </si>
  <si>
    <t>ЭП1/1-110/40</t>
  </si>
  <si>
    <t>ЭП1/1-120/40</t>
  </si>
  <si>
    <t>ЭП1/1-130/40</t>
  </si>
  <si>
    <t>ЭП1/1-140/40</t>
  </si>
  <si>
    <t>ЭП1/1-150/40</t>
  </si>
  <si>
    <t>ЭП1/1-160/40</t>
  </si>
  <si>
    <t>ЭП1/2-100/40</t>
  </si>
  <si>
    <t>ЭП1/2-110/40</t>
  </si>
  <si>
    <t>ЭП1/2-120/40</t>
  </si>
  <si>
    <t>ЭП1/2-130/40</t>
  </si>
  <si>
    <t>ЭП1/2-140/40</t>
  </si>
  <si>
    <t>ЭП1/2-150/40</t>
  </si>
  <si>
    <t>ЭП1/2-160/40</t>
  </si>
  <si>
    <t>ЭП2-100/36</t>
  </si>
  <si>
    <t>ЭП2-110/36</t>
  </si>
  <si>
    <t>ЭП2-120/36</t>
  </si>
  <si>
    <t>ЭП2-130/36</t>
  </si>
  <si>
    <t>ЭП2-140/36</t>
  </si>
  <si>
    <t>ЭП2-150/36</t>
  </si>
  <si>
    <t>ЭП2-160/36</t>
  </si>
  <si>
    <t>ЭП3/1-100/37</t>
  </si>
  <si>
    <t>ЭП3/1-110/37</t>
  </si>
  <si>
    <t>ЭП3/1-120/37</t>
  </si>
  <si>
    <t>ЭП3/1-130/37</t>
  </si>
  <si>
    <t>ЭП3/1-140/37</t>
  </si>
  <si>
    <t>ЭП3/1-150/37</t>
  </si>
  <si>
    <t>ЭП3/1-160/37</t>
  </si>
  <si>
    <t>ВН1/10к-60/80/24</t>
  </si>
  <si>
    <t>ВН1/4к-164/80/27</t>
  </si>
  <si>
    <t>ВН1/5к-60/80/24</t>
  </si>
  <si>
    <t>ВН2/6к-115/60/20</t>
  </si>
  <si>
    <t>ВН2/6к-115/70/20</t>
  </si>
  <si>
    <t>ВН2/8к-115/80/20</t>
  </si>
  <si>
    <t>КЛ1/10к-50/40</t>
  </si>
  <si>
    <t>КЛ1/30к-100/65</t>
  </si>
  <si>
    <t>КЛ1/80к-200/80</t>
  </si>
  <si>
    <t>ЭУ2/Н-200/40/40</t>
  </si>
  <si>
    <t>ЭУ2/Н-210/40/40</t>
  </si>
  <si>
    <t>ТЦ1-16-75/40/44</t>
  </si>
  <si>
    <t>ТЦ1-22-75/40/44</t>
  </si>
  <si>
    <t>ТЦ1-16-75/45/44</t>
  </si>
  <si>
    <t>ТЦ1-22-75/45/44</t>
  </si>
  <si>
    <t>ТЦ2-16-75/40/44</t>
  </si>
  <si>
    <t>ТЦ2-22-75/40/44</t>
  </si>
  <si>
    <t>ТЦ2-16-75/45/44</t>
  </si>
  <si>
    <t>ТЦ2-22-75/45/44</t>
  </si>
  <si>
    <t>ТЦ7-16-75/40/44</t>
  </si>
  <si>
    <t>ТЦ7-22-75/40/44</t>
  </si>
  <si>
    <t>ТЦ7-16-75/45/44</t>
  </si>
  <si>
    <t>ТЦ7-22-75/45/44</t>
  </si>
  <si>
    <t>ТЦ8-16-75/40/44</t>
  </si>
  <si>
    <t>ТЦ8-22-75/40/44</t>
  </si>
  <si>
    <t>ТЦ8-16-75/45/44</t>
  </si>
  <si>
    <t>ТЦ8-22-75/45/44</t>
  </si>
  <si>
    <t>ТЦ6-16-75/40/44</t>
  </si>
  <si>
    <t>ТЦ6-22-75/40/44</t>
  </si>
  <si>
    <t>ТЦ6-16-75/45/44</t>
  </si>
  <si>
    <t>ТЦ6-22-75/45/44</t>
  </si>
  <si>
    <t>ТК8-16-66/40/49</t>
  </si>
  <si>
    <t>ТК8-16-66/45/49</t>
  </si>
  <si>
    <t>ТК8-16-66/50/49</t>
  </si>
  <si>
    <t>ТК8-22-66/40/49</t>
  </si>
  <si>
    <t>ТК8-22-66/45/49</t>
  </si>
  <si>
    <t>ТК8-22-66/50/49</t>
  </si>
  <si>
    <t>ТК6-16-66/40/49</t>
  </si>
  <si>
    <t>ТК6-16-66/45/49</t>
  </si>
  <si>
    <t>ТК6-16-66/50/49</t>
  </si>
  <si>
    <t>ТК6-22-66/40/49</t>
  </si>
  <si>
    <t>ТК6-22-66/45/49</t>
  </si>
  <si>
    <t>ТК6-22-66/50/49</t>
  </si>
  <si>
    <t>ТК10-16-66/40/49</t>
  </si>
  <si>
    <t>ТК10-16-66/45/49</t>
  </si>
  <si>
    <t>ТК10-16-66/50/49</t>
  </si>
  <si>
    <t>ТК10-22-66/40/49</t>
  </si>
  <si>
    <t>ТК10-22-66/45/49</t>
  </si>
  <si>
    <t>ТК10-22-66/50/49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</si>
  <si>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</si>
  <si>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</si>
  <si>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</si>
  <si>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</si>
  <si>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</si>
  <si>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</si>
  <si>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</si>
  <si>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</si>
  <si>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</si>
  <si>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</si>
  <si>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</si>
  <si>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</si>
  <si>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</si>
  <si>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</si>
  <si>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</si>
  <si>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ТК9-16-66/60/60</t>
  </si>
  <si>
    <t>ТК9-16-66/65/60</t>
  </si>
  <si>
    <t>ТК9-16-66/70/60</t>
  </si>
  <si>
    <t>ТК9-16-66/75/60</t>
  </si>
  <si>
    <t>ТК9-16-66/80/60</t>
  </si>
  <si>
    <t>ТК9-22-66/60/60</t>
  </si>
  <si>
    <t>ТК9-22-66/65/60</t>
  </si>
  <si>
    <t>ТК9-22-66/70/60</t>
  </si>
  <si>
    <t>ТК9-22-66/75/60</t>
  </si>
  <si>
    <t>ТК9-22-66/80/60</t>
  </si>
  <si>
    <t>ТО10-16-75/40/65</t>
  </si>
  <si>
    <t>КО2-65/80/42</t>
  </si>
  <si>
    <t>КО4-65/80/42</t>
  </si>
  <si>
    <t>КО1-65/80/42</t>
  </si>
  <si>
    <t>КО3-65/80/42</t>
  </si>
  <si>
    <t>ШДО1-10/10-40/80/58</t>
  </si>
  <si>
    <t>ТОК3-16-88/120/60</t>
  </si>
  <si>
    <t>ТОК5-16-63/120/60</t>
  </si>
  <si>
    <t>ТЦК4-16-60/160/47</t>
  </si>
  <si>
    <t>ТЦК6-16-60/180/57</t>
  </si>
  <si>
    <t>СО1/22-120/60</t>
  </si>
  <si>
    <t>СО1/22-120/70</t>
  </si>
  <si>
    <t>СО1/22-140/60</t>
  </si>
  <si>
    <t>СО1/22-140/70</t>
  </si>
  <si>
    <t>СО1/22-160/60</t>
  </si>
  <si>
    <t>СО1/22-160/70</t>
  </si>
  <si>
    <t>Столы журнальные</t>
  </si>
  <si>
    <t>СЖ1/16</t>
  </si>
  <si>
    <t>СЖ2/16</t>
  </si>
  <si>
    <t>СЖ3/16</t>
  </si>
  <si>
    <t>СЖ4/16</t>
  </si>
  <si>
    <t>СЖ6/16</t>
  </si>
  <si>
    <t>СЖ7/16</t>
  </si>
  <si>
    <t>Трибуны</t>
  </si>
  <si>
    <t>ТН1/16</t>
  </si>
  <si>
    <t>ТН2/16</t>
  </si>
  <si>
    <t>ТН3/16</t>
  </si>
  <si>
    <t>ТН4/16</t>
  </si>
  <si>
    <t>ТН5/16</t>
  </si>
  <si>
    <t>Спэ11-32-200/85</t>
  </si>
  <si>
    <t>Столы для переговоров</t>
  </si>
  <si>
    <t>Столы  приставки для составных переговорных столов</t>
  </si>
  <si>
    <t>СП1к-16-70/65</t>
  </si>
  <si>
    <t>СП1к-16-88/50</t>
  </si>
  <si>
    <t>СП1к-16-100/65</t>
  </si>
  <si>
    <t>пб4-16-65/65</t>
  </si>
  <si>
    <t>пб4-22-65/65</t>
  </si>
  <si>
    <t>СБ63-22-500/100</t>
  </si>
  <si>
    <t>Выполнен из ЛДСП толщиной 16 мм, кромка ПВХ 0,4мм. 1 радиус. Крепление к столешнице.</t>
  </si>
  <si>
    <t>Выполнен из ЛДСП толщиной 16 мм, кромка ПВХ 0,4мм. Крепление к столешнице на евровинты.</t>
  </si>
  <si>
    <t>Боковина для экрана 36</t>
  </si>
  <si>
    <t>ЭП2/б-36/36</t>
  </si>
  <si>
    <t>Выполнен из ЛДСП толщиной 16 мм, кромка ПВХ 0,4мм. 1 скругление. Крепление к столешнице на евровинты.</t>
  </si>
  <si>
    <t>Бокковина для экрана 37</t>
  </si>
  <si>
    <t>ЭП3/б-37/37</t>
  </si>
  <si>
    <t>пп1-50/20</t>
  </si>
  <si>
    <t>пп1-60/20</t>
  </si>
  <si>
    <t>пп1-70/20</t>
  </si>
  <si>
    <t>пп1-80/20</t>
  </si>
  <si>
    <t>пп1-90/20</t>
  </si>
  <si>
    <t>пп1-100/20</t>
  </si>
  <si>
    <t>пп1-110/20</t>
  </si>
  <si>
    <t>пп1-120/20</t>
  </si>
  <si>
    <t>панель для клавиатуры</t>
  </si>
  <si>
    <t>ппк1-70/35</t>
  </si>
  <si>
    <t>подставка под системный блок</t>
  </si>
  <si>
    <t>псб1-50/27</t>
  </si>
  <si>
    <t>полки навесные</t>
  </si>
  <si>
    <t>полка навесная</t>
  </si>
  <si>
    <t>пн1-100</t>
  </si>
  <si>
    <t>пн1-120</t>
  </si>
  <si>
    <t>пн2-160</t>
  </si>
  <si>
    <t>пну1-35</t>
  </si>
  <si>
    <t>пн3-65</t>
  </si>
  <si>
    <t>пн4-50/80</t>
  </si>
  <si>
    <t>пн4-60/80</t>
  </si>
  <si>
    <t>пн4-70/80</t>
  </si>
  <si>
    <t>пн4-80/80</t>
  </si>
  <si>
    <t>пн5-95/58</t>
  </si>
  <si>
    <t>пн6-70/72</t>
  </si>
  <si>
    <t>пн7-100/100</t>
  </si>
  <si>
    <t>пн8-170/55</t>
  </si>
  <si>
    <t>пн9/21-80/71</t>
  </si>
  <si>
    <t>пн10/21-80/71</t>
  </si>
  <si>
    <t>пн11/10-150/79</t>
  </si>
  <si>
    <t>Кровати</t>
  </si>
  <si>
    <t>КР1-200/80</t>
  </si>
  <si>
    <t>КР1-200/90</t>
  </si>
  <si>
    <t>КР2-190/90</t>
  </si>
  <si>
    <t>КР2-200/90</t>
  </si>
  <si>
    <t>КР3-200/80</t>
  </si>
  <si>
    <t>КР3-200/90</t>
  </si>
  <si>
    <t>стекло бронза</t>
  </si>
  <si>
    <t>стекло бронза матовое</t>
  </si>
  <si>
    <t xml:space="preserve">ШКАФ ДЛЯ ДОКУМЕНТОВ низкий </t>
  </si>
  <si>
    <t>дверь купе. Вариант 1</t>
  </si>
  <si>
    <t>дверь купе. Вариант 2</t>
  </si>
  <si>
    <t>дверь купе. Вариант 3</t>
  </si>
  <si>
    <t>дверь купе. Вариант 4</t>
  </si>
  <si>
    <t>дверь купе. Вариант 5</t>
  </si>
  <si>
    <t>дверь купе. Вариант 6</t>
  </si>
  <si>
    <t>дверь купе. Вариант 9</t>
  </si>
  <si>
    <t>дверь купе. Вариант 10</t>
  </si>
  <si>
    <t xml:space="preserve"> </t>
  </si>
  <si>
    <t>зеркало в рамочном профиле</t>
  </si>
  <si>
    <t>Профиль рамочный МДФ в ПВХ, заполнение - зеркало армированное, толщина 4 мм. Укомплектовано навесами для крепления к стене.</t>
  </si>
  <si>
    <t>зеркало, толщина 4 мм, с обработкой края по периметру. Укомплектовано декоративными держателями для крепления к стене.</t>
  </si>
  <si>
    <t>зеркало на декоративных держателях</t>
  </si>
  <si>
    <t>панель лдсп с зеркалом</t>
  </si>
  <si>
    <t>Панель ламинированная дсп толщиной 16 мм в кромке ПВХ толщиной 0,4 мм с зеркалом толщина 4 мм. Укомплектовано навесами для крепления к стене.</t>
  </si>
  <si>
    <t>вешало стойка</t>
  </si>
  <si>
    <t>вешало навесное</t>
  </si>
  <si>
    <t>Столешница ЛДСП толщиной 22 мм, кромка ПВХ 2 мм, опоры металлические, регулируемые по высоте.</t>
  </si>
  <si>
    <t>Варианты цвета материала лдсп (корпус/фасад)</t>
  </si>
  <si>
    <t>наименование / артикул / описание</t>
  </si>
  <si>
    <t>1000 х 600 х 750</t>
  </si>
  <si>
    <t>1100 х 600 х 750</t>
  </si>
  <si>
    <t>1200 х 600 х 750</t>
  </si>
  <si>
    <t>1300 х 600 750</t>
  </si>
  <si>
    <t>1400 х 600 х 750</t>
  </si>
  <si>
    <t>1500 х 600 х 750</t>
  </si>
  <si>
    <t>1600 х 600 х 750</t>
  </si>
  <si>
    <t>850х650х750</t>
  </si>
  <si>
    <t>Компания «Финист» сегодня — это динамично развивающееся предприятие по производству корпусной мебели. 
​Балакинская, 64/3​
Тагилстроевский район, Нижний Тагил, Свердловская область, 622005                                                                                                                                 
работаем по будням с 09:00 до 18:00
+7 (3435) 37‒93‒01
www.finistmk.ru</t>
  </si>
  <si>
    <t>Столы офисные прямые без скруглений углов (столешница 16 мм, глубина 600)</t>
  </si>
  <si>
    <t>Столы офисные прямые без скруглений углов (столешница 16 мм, глубина 650)</t>
  </si>
  <si>
    <t>Столы офисные прямые  без скруглений углов (столешница 22 мм, глубина 600)</t>
  </si>
  <si>
    <t>Столы офисные прямые без скруглений углов (столешница 22 мм, глубина 700)</t>
  </si>
  <si>
    <t>Столы офисные прямые со скруглениями углов (столешница 16 мм, глубина 600)</t>
  </si>
  <si>
    <t>Столы офисные прямые со скруглениями углов (столешница 22 мм, глубина 600)</t>
  </si>
  <si>
    <t>Столы офисные прямые со скруглениями углов (столешница 22, глубина 700)</t>
  </si>
  <si>
    <t>Столы офисные угловые с тумбой и подставкой под системый блок</t>
  </si>
  <si>
    <t>Столы офисные прямые на П-обр опорах</t>
  </si>
  <si>
    <t>С радиусными углами</t>
  </si>
  <si>
    <t>С прямыми углами</t>
  </si>
  <si>
    <t xml:space="preserve"> столешница 22 мм</t>
  </si>
  <si>
    <t xml:space="preserve"> столешница 16 мм</t>
  </si>
  <si>
    <t>столешница 22 мм</t>
  </si>
  <si>
    <t>столешница 16 мм</t>
  </si>
  <si>
    <t>1800х900х760</t>
  </si>
  <si>
    <t>1 перегородка</t>
  </si>
  <si>
    <t xml:space="preserve">столешница 22 мм </t>
  </si>
  <si>
    <t>900х850х760</t>
  </si>
  <si>
    <t>Переговорные составные столы (столешница 16 мм)</t>
  </si>
  <si>
    <t>Переговорные составные столы (столешница 22 мм)</t>
  </si>
  <si>
    <t>Соеденительные элементы для составных столов</t>
  </si>
  <si>
    <t>22 мм</t>
  </si>
  <si>
    <t>радиусный элемент</t>
  </si>
  <si>
    <t>скошенный элемент</t>
  </si>
  <si>
    <t>16 мм</t>
  </si>
  <si>
    <t>400х440х750</t>
  </si>
  <si>
    <t>топ тумбы 22 мм</t>
  </si>
  <si>
    <t>топ тумбы 16 мм</t>
  </si>
  <si>
    <t>400х440х760</t>
  </si>
  <si>
    <t>450х440х750</t>
  </si>
  <si>
    <t>450х440х760</t>
  </si>
  <si>
    <t>Тумбы на колесных опорах</t>
  </si>
  <si>
    <t>400х490х660</t>
  </si>
  <si>
    <t>450х490х660</t>
  </si>
  <si>
    <t>500х490х660</t>
  </si>
  <si>
    <t>400х490х670</t>
  </si>
  <si>
    <t>450х490х670</t>
  </si>
  <si>
    <t>500х490х670</t>
  </si>
  <si>
    <t>600х600х600</t>
  </si>
  <si>
    <t>650х600х600</t>
  </si>
  <si>
    <t>700х600х600</t>
  </si>
  <si>
    <t>750х600х600</t>
  </si>
  <si>
    <t>800х600х600</t>
  </si>
  <si>
    <t>высота 600 мм</t>
  </si>
  <si>
    <t>600х600х750</t>
  </si>
  <si>
    <t>650х600х750</t>
  </si>
  <si>
    <t>700х600х750</t>
  </si>
  <si>
    <t>750х600х750</t>
  </si>
  <si>
    <t>высота 750 мм</t>
  </si>
  <si>
    <t>800х600х750</t>
  </si>
  <si>
    <t>600х600х760</t>
  </si>
  <si>
    <t>650х600х760</t>
  </si>
  <si>
    <t>700х600х760</t>
  </si>
  <si>
    <t>750х600х760</t>
  </si>
  <si>
    <t>800х600х760</t>
  </si>
  <si>
    <t>600х600х660</t>
  </si>
  <si>
    <t>650х600х660</t>
  </si>
  <si>
    <t>700х600х660</t>
  </si>
  <si>
    <t>750х600х660</t>
  </si>
  <si>
    <t>800х600х660</t>
  </si>
  <si>
    <t>столешница 16 мм, высота 660 мм</t>
  </si>
  <si>
    <t>600х600х670</t>
  </si>
  <si>
    <t>650х600х670</t>
  </si>
  <si>
    <t>700х600х670</t>
  </si>
  <si>
    <t>750х600х670</t>
  </si>
  <si>
    <t>800х600х670</t>
  </si>
  <si>
    <t>Тумбы приставные под рабочий стол</t>
  </si>
  <si>
    <t>столешница   16 мм</t>
  </si>
  <si>
    <t>столешница   22 мм</t>
  </si>
  <si>
    <t>800х440х700</t>
  </si>
  <si>
    <t>800х440х710</t>
  </si>
  <si>
    <t>высота 760 мм</t>
  </si>
  <si>
    <t>1000х440х700</t>
  </si>
  <si>
    <t>1000х440х710</t>
  </si>
  <si>
    <t>1200х440х710</t>
  </si>
  <si>
    <t>1200х600х881</t>
  </si>
  <si>
    <t>1600х470х600</t>
  </si>
  <si>
    <t>1200х600х630</t>
  </si>
  <si>
    <t>1800х570х600</t>
  </si>
  <si>
    <t>4 ящика, 1 ниша с полками</t>
  </si>
  <si>
    <t>2 двери</t>
  </si>
  <si>
    <t>800х600х400</t>
  </si>
  <si>
    <t>470х470х570</t>
  </si>
  <si>
    <t>400х650х750</t>
  </si>
  <si>
    <t>800х420х650</t>
  </si>
  <si>
    <t>3 больших ящика и 2 маленьких</t>
  </si>
  <si>
    <t>800х420х660</t>
  </si>
  <si>
    <t>4 больших ящика</t>
  </si>
  <si>
    <t xml:space="preserve">3 больших ящика, 1 ниша </t>
  </si>
  <si>
    <t>Тумбы встраиваемые в рабочие столы</t>
  </si>
  <si>
    <t>400х440х734</t>
  </si>
  <si>
    <t>450х440х734</t>
  </si>
  <si>
    <t>1000 х 400</t>
  </si>
  <si>
    <t>1100 х 400</t>
  </si>
  <si>
    <t>1200 х 400</t>
  </si>
  <si>
    <t>1300 х 400</t>
  </si>
  <si>
    <t>1400 х 400</t>
  </si>
  <si>
    <t>1500 х 400</t>
  </si>
  <si>
    <t>1600 х 400</t>
  </si>
  <si>
    <t>2 крепления</t>
  </si>
  <si>
    <t>3 крепления</t>
  </si>
  <si>
    <t>1000 х 360</t>
  </si>
  <si>
    <t>1100 х 360</t>
  </si>
  <si>
    <t>1200 х 360</t>
  </si>
  <si>
    <t>1300 х 360</t>
  </si>
  <si>
    <t>1400 х 360</t>
  </si>
  <si>
    <t>1500 х 360</t>
  </si>
  <si>
    <t>1600 х 360</t>
  </si>
  <si>
    <t>1000 х 370</t>
  </si>
  <si>
    <t>1100 х 370</t>
  </si>
  <si>
    <t>1200 х 370</t>
  </si>
  <si>
    <t>1300 х 370</t>
  </si>
  <si>
    <t>1400 х 370</t>
  </si>
  <si>
    <t>1500 х 370</t>
  </si>
  <si>
    <t>1600 х 370</t>
  </si>
  <si>
    <t>360 х 360</t>
  </si>
  <si>
    <t>370 х 370</t>
  </si>
  <si>
    <t>500 х 16 х 200</t>
  </si>
  <si>
    <t>600 х 16 х 200</t>
  </si>
  <si>
    <t>700 х 16 х 200</t>
  </si>
  <si>
    <t>800 х 16 х 200</t>
  </si>
  <si>
    <t>900 х 16 х 200</t>
  </si>
  <si>
    <t>1000 х 16 х 200</t>
  </si>
  <si>
    <t>1100 х 16 х 200</t>
  </si>
  <si>
    <t>1200 х 16 х 200</t>
  </si>
  <si>
    <t>700 х 350 х 95</t>
  </si>
  <si>
    <t>ЛДСП 16 мм, кромка ПВХ 0,4мм, передний торец ПВХ 2 мм, направляющие шариковые полного выдвижения.</t>
  </si>
  <si>
    <t>275 х 500 х 150</t>
  </si>
  <si>
    <t>1000 х 166 х 200</t>
  </si>
  <si>
    <t>1200 х 166 х 200</t>
  </si>
  <si>
    <t>полка навесная со стеклом</t>
  </si>
  <si>
    <t>1600 х 160 х 150</t>
  </si>
  <si>
    <t xml:space="preserve">Полка лдсп 16 мм. Полка - стекло прозрачное 6 мм, в обработке торцов по периметру. Стекло прикреплено с помощью декоративных держателей </t>
  </si>
  <si>
    <t>350 х 16 х 350</t>
  </si>
  <si>
    <t>650 х 350 х 300</t>
  </si>
  <si>
    <t>500 х 340 х 800</t>
  </si>
  <si>
    <t>600 х 340 х 800</t>
  </si>
  <si>
    <t>700 х 340 х 800</t>
  </si>
  <si>
    <t>800 х 340 х 800</t>
  </si>
  <si>
    <t>950 х 200 х 580</t>
  </si>
  <si>
    <t>700 х 310 х 720</t>
  </si>
  <si>
    <t>1000 х 290 х 1000</t>
  </si>
  <si>
    <t>550 х 300 х 1700</t>
  </si>
  <si>
    <t>800 х 380 х 710</t>
  </si>
  <si>
    <t>1260 х 380 х 710</t>
  </si>
  <si>
    <t>1500 х 300 х 790</t>
  </si>
  <si>
    <t>Шкаф офисный открытый</t>
  </si>
  <si>
    <t>300 х 370 х 2000</t>
  </si>
  <si>
    <t>400 х 370 х 2000</t>
  </si>
  <si>
    <t>500 х 370 х 2000</t>
  </si>
  <si>
    <t>600 х 370 х 2000</t>
  </si>
  <si>
    <t>700 х 370 х 2000</t>
  </si>
  <si>
    <t>800 х 370 х 2000</t>
  </si>
  <si>
    <t>Шкаф офисный открытый средний</t>
  </si>
  <si>
    <t>300 х 370 х 1230</t>
  </si>
  <si>
    <t>400 х 370 х 1230</t>
  </si>
  <si>
    <t>500 х 370 х 1230</t>
  </si>
  <si>
    <t>600 х 370 х 1230</t>
  </si>
  <si>
    <t>700 х 370 х 1230</t>
  </si>
  <si>
    <t>800 х 370 х 1230</t>
  </si>
  <si>
    <t>Шкаф офисный открытый низкий</t>
  </si>
  <si>
    <t>300 х 370 х 850</t>
  </si>
  <si>
    <t>400 х 370 х 850</t>
  </si>
  <si>
    <t>500 х 370 х 850</t>
  </si>
  <si>
    <t>600 х 370 х 850</t>
  </si>
  <si>
    <t>700 х 370 х 850</t>
  </si>
  <si>
    <t>800 х 370 х 850</t>
  </si>
  <si>
    <t>350 х 370 х 2000</t>
  </si>
  <si>
    <t>450 х 370 х 2000</t>
  </si>
  <si>
    <t>прозрачное стекло</t>
  </si>
  <si>
    <t>стекло металюкс б/ц</t>
  </si>
  <si>
    <t>650 х 370 х 2000</t>
  </si>
  <si>
    <t>750х370х2000</t>
  </si>
  <si>
    <t>750 х 370 х 2000</t>
  </si>
  <si>
    <t>800 х 370 2000</t>
  </si>
  <si>
    <t>Шкаф высокий закрытый</t>
  </si>
  <si>
    <t>без зеркала</t>
  </si>
  <si>
    <t>с зеркалом</t>
  </si>
  <si>
    <t>Шкаф для документов низкий</t>
  </si>
  <si>
    <t>800  х 370 х 1350</t>
  </si>
  <si>
    <t>900  х 370 х 1350</t>
  </si>
  <si>
    <t>1000 х 370 х 1350</t>
  </si>
  <si>
    <t>1100 х 370 х 1350</t>
  </si>
  <si>
    <t>1200 х 370 х 1350</t>
  </si>
  <si>
    <t>300 х 370 х 1350</t>
  </si>
  <si>
    <t>350 х 370 х 1350</t>
  </si>
  <si>
    <t>400 х 370 х 1350</t>
  </si>
  <si>
    <t>450 х 370 х 1350</t>
  </si>
  <si>
    <t>500 х 370 х 1350</t>
  </si>
  <si>
    <t>Шкаф низкий закрытый</t>
  </si>
  <si>
    <t>стеклостекло бронза</t>
  </si>
  <si>
    <t xml:space="preserve"> стеклостекло бронза</t>
  </si>
  <si>
    <t>600 х 370 х 1350</t>
  </si>
  <si>
    <t>650 х 370 х 1350</t>
  </si>
  <si>
    <t>700 х 370 х 1350</t>
  </si>
  <si>
    <t>750 х 370 х 1350</t>
  </si>
  <si>
    <t>800 х 370 х 1350</t>
  </si>
  <si>
    <t>Шкаф для документов низкий с нишей</t>
  </si>
  <si>
    <t>1400 х 370 х 1350</t>
  </si>
  <si>
    <t>1600 х 370 х 1350</t>
  </si>
  <si>
    <t>800 х 400 х 2100</t>
  </si>
  <si>
    <t>600 х 400 х 2100</t>
  </si>
  <si>
    <t>800 х 400 х 1205</t>
  </si>
  <si>
    <t>400 х 400 х 2100</t>
  </si>
  <si>
    <t>Шкаф распашной для одежды</t>
  </si>
  <si>
    <t>550 х 370 х 2000</t>
  </si>
  <si>
    <t>500 х 470 х 2000</t>
  </si>
  <si>
    <t>550 х 470 х 2000</t>
  </si>
  <si>
    <t>600 х 470 х 2000</t>
  </si>
  <si>
    <t>Шкаф с 2 дверями и выкатной штангой</t>
  </si>
  <si>
    <t>Шкаф с 2 дверями с зеркалом и хромированной штангой</t>
  </si>
  <si>
    <t>600 х 570 х 2000</t>
  </si>
  <si>
    <t>650 х 570 х 2000</t>
  </si>
  <si>
    <t>700 х 570 х 2000</t>
  </si>
  <si>
    <t>800 х 570 х 2000</t>
  </si>
  <si>
    <t>750 х 570 х 2000</t>
  </si>
  <si>
    <t>Шкаф с 2 дверями, хромированной штангой и полками</t>
  </si>
  <si>
    <t>700 х 700 х 2000</t>
  </si>
  <si>
    <t>750 х 750 х 2000</t>
  </si>
  <si>
    <t>1000 х 600 х 2100</t>
  </si>
  <si>
    <t>Шкаф с полками и хромированной штангой</t>
  </si>
  <si>
    <t>Шкаф с полками и выдвижной штангой</t>
  </si>
  <si>
    <t>1000 х 400 х 2100</t>
  </si>
  <si>
    <t>750 х 750 х 2100</t>
  </si>
  <si>
    <t>800 х 600 х 2100</t>
  </si>
  <si>
    <t>600 х 600 х 2100</t>
  </si>
  <si>
    <t>500 х 600 х 2100</t>
  </si>
  <si>
    <t>Примеры комбинаций фасадов купе</t>
  </si>
  <si>
    <t>Двери купе</t>
  </si>
  <si>
    <t xml:space="preserve">Полотно фасада глухое, щитовое, материал ламинированная ДСП, т олщиной 10 мм. Система фасада алюминиевая, профиль Futurum, цвет серебро. </t>
  </si>
  <si>
    <t xml:space="preserve">Полотно фасада глухое, щитовое, материал зеркало безцветное, толщина 4 мм. Система фасада алюминиевая, профиль Futurum, цвет серебро. </t>
  </si>
  <si>
    <t xml:space="preserve">Полотно фасада состоит из двух раных по высоте щитов ламинированной ДСП, т олщиной 10 мм. Система фасада алюминиевая, профиль Futurum, цвет серебро. </t>
  </si>
  <si>
    <t xml:space="preserve"> Полотно фасада состоит из трех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</si>
  <si>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равных вставок. Верхняя и нижняя вставка Ламинированная ДСП толщиной 10 мм, средняя вставка зеркало безцветное толщиной 4мм (армированное).Система фасада алюминиевая, профиль Futurum, цвет серебро. </t>
  </si>
  <si>
    <t xml:space="preserve">Полотно фасада состоит из четырех равных щитов ламинированной дсп т олщиной 10 мм. Система фасада алюминиевая, профиль Futurum, цвет серебро. </t>
  </si>
  <si>
    <t xml:space="preserve">Полотно фасада состоит из трех неравных по высоте вставок из ламинированной ДСП. Система фасада алюминиевая, профиль Futurum, цвет серебро. </t>
  </si>
  <si>
    <t xml:space="preserve">Полотно состоит из трех неравных по высоте вставок. Верхняя и нижняя вставка (1/6 от общей высоты). ЛДСП 10 мм, средняя вставка зеркало б/ц 4мм (армированное). Система алюминиевая, профиль Futurum, цвет серебро. </t>
  </si>
  <si>
    <t>1200 х 450 х 2200</t>
  </si>
  <si>
    <t>1200 х 600 х 2200</t>
  </si>
  <si>
    <t>Наполнения для шкафов купе корпус шкафа купе на 2 двери</t>
  </si>
  <si>
    <t>1300 х 450 х 2200</t>
  </si>
  <si>
    <t xml:space="preserve"> 1300 х 600 х 2200</t>
  </si>
  <si>
    <t>1300 х 600 х 2200</t>
  </si>
  <si>
    <t>1400 х 450 х 2200</t>
  </si>
  <si>
    <t>1400 х 600 х 2200</t>
  </si>
  <si>
    <t>1500 х 450 х 2200</t>
  </si>
  <si>
    <t>1500 х 600 х 2200</t>
  </si>
  <si>
    <t>1600 х 600 х 2200</t>
  </si>
  <si>
    <t>Наполнения для шкафов купе корпус шкафа купе на 3 двери</t>
  </si>
  <si>
    <t>1700 х 450 х 2200</t>
  </si>
  <si>
    <t>1700 х 600 х 2200</t>
  </si>
  <si>
    <t>1800 х 450 х 2200</t>
  </si>
  <si>
    <t>1800 х 600 х 2200</t>
  </si>
  <si>
    <t>1900 х 450 х 2200</t>
  </si>
  <si>
    <t>1900 х 600 х 2200</t>
  </si>
  <si>
    <t>2000 х 450 х 2200</t>
  </si>
  <si>
    <t>2000 х 600 х 2200</t>
  </si>
  <si>
    <t>2100 х 450 х 2200</t>
  </si>
  <si>
    <t>2100 х 600 х 2200</t>
  </si>
  <si>
    <t>2200 х 450 х 2200</t>
  </si>
  <si>
    <t>2200 х 600 х 2200</t>
  </si>
  <si>
    <t>2300 х 450 х 2200</t>
  </si>
  <si>
    <t>2300 х 600 х 2200</t>
  </si>
  <si>
    <t>2400 х 450 х 2200</t>
  </si>
  <si>
    <t>2400 х 600 х 2200</t>
  </si>
  <si>
    <t>1000 х 600 х 20</t>
  </si>
  <si>
    <t>1400 х 600 х 20</t>
  </si>
  <si>
    <t>1400 х 400 х 20</t>
  </si>
  <si>
    <t>500 х 1500 х 20</t>
  </si>
  <si>
    <t>800 х 1200 х 20</t>
  </si>
  <si>
    <t>550 х 1200 х 4</t>
  </si>
  <si>
    <t>500 х 1600 х 4</t>
  </si>
  <si>
    <t>600 х 1000 х 4</t>
  </si>
  <si>
    <t>1200 х 450 х 4</t>
  </si>
  <si>
    <t>900 х 600 х 20</t>
  </si>
  <si>
    <t>1200 х 500 х 20</t>
  </si>
  <si>
    <t>600 х 1400 х 20</t>
  </si>
  <si>
    <t>400 х 400 х 2000</t>
  </si>
  <si>
    <t>Вешало-стойка выполнено из ЛДСП толщиной 16 мм, в кромке ПВХ 0,4 мм. Крючки металлические. Опоры пластиковые, регулируемые по высоте.</t>
  </si>
  <si>
    <t>800 х 240 х 600</t>
  </si>
  <si>
    <t>ЛДСП 16 мм, в кромке ПВХ 0,4 мм. Крючки металлические 5/10 шт. Укомплектована креплениями к стене.</t>
  </si>
  <si>
    <t>800 х 270 х 1640</t>
  </si>
  <si>
    <t>600 х 200 х 1150</t>
  </si>
  <si>
    <t>700  х200 х 1150</t>
  </si>
  <si>
    <t>ЛДСП 16 мм, в кромке ПВХ 0,4 мм. Крючки металлические. Укомплектована креплениями к стене.</t>
  </si>
  <si>
    <t>6 крючков, 3 перекладины</t>
  </si>
  <si>
    <t>8 крючков, 4 перекладины</t>
  </si>
  <si>
    <t>800 х 200 х 1150</t>
  </si>
  <si>
    <t>Ключницы</t>
  </si>
  <si>
    <t xml:space="preserve">500 х 100 х 400 </t>
  </si>
  <si>
    <t>ЛДСП 16 мм, в кромке ПВХ 0,4 мм. Крючки металлические, Г-образные 10 шт, Одна распашная дверь, из стекла прозрачного 4 мм. Дверь оборудована замком. Укомплектован креплениями к стене.</t>
  </si>
  <si>
    <t>1000 х 100 х 650</t>
  </si>
  <si>
    <t>ЛДСП 16 мм, в кромке ПВХ 0,4 мм. Крючки металлические, Г-образные 30 шт, 2 распашные двери, из стекла прозрачного толщиной 4 мм. Двери оборудованы замком. Укомплектован креплениями к стене.</t>
  </si>
  <si>
    <t>2000 х 120 х 800</t>
  </si>
  <si>
    <t>ЛДСП 16 мм, в кромке ПВХ 0,4 мм. Крючки металлические, Г-образные 80 шт, 4 распашные двери, из стекла прозрачного толщиной 4 мм. Двери оборудованы замками. Укомплектован креплениями к стене.</t>
  </si>
  <si>
    <t>900 х 600 х 500</t>
  </si>
  <si>
    <t>ЛДСП 16 мм, в кромке ПВХ 0,4мм. Столешница стола в кромке ПВХ2 мм. Опоры колесные</t>
  </si>
  <si>
    <t>800 х 500 х 550</t>
  </si>
  <si>
    <t>ЛДСП 16 мм, в кромке ПВХ 0,4мм. Столешница стола в кромке ПВХ 2 мм. Дополнительная опора - труба хромированная, диаметр 25 мм. Опоры колесные</t>
  </si>
  <si>
    <t>700 х 700 х 500</t>
  </si>
  <si>
    <t>ЛДСП 16 мм, в кромке ПВХ 0,4мм. Столешница стола в кромке ПВХ 2 мм. Стол установлен на регулируемые подпятники.</t>
  </si>
  <si>
    <t>1000 х 600 х 550</t>
  </si>
  <si>
    <t>ЛДСП 16 мм, в кромке ПВХ  0,4мм. Столешница, высокое ребро и дно стола выполнено в кромке ПВХ 2 мм. Опоры колесные.</t>
  </si>
  <si>
    <t>900 х 500 х 500</t>
  </si>
  <si>
    <t>ЛДСП 16 мм, в кромке ПВХ толщиной 0,4мм. Столешница стола в кромке ПВХ толщиной 2 мм. Опоры колесные.</t>
  </si>
  <si>
    <t>1000 х 550 х 610</t>
  </si>
  <si>
    <t>ЛДСП толщиной 16 мм, в кромке ПВХ толщиной 0,4мм. Столешница стола в кромке ПВХ толщиной 2 мм. Опоры колесные.</t>
  </si>
  <si>
    <t>850 х 730 х 1250</t>
  </si>
  <si>
    <t>650 х 550 х 1200</t>
  </si>
  <si>
    <t>Выполнена из ЛДСП 16 мм, кромка ПВХ толщиной 0,4 мм и 2 мм. Обрудована кабель-каналом с заглушкой.</t>
  </si>
  <si>
    <t>Выполнена из ЛДСП 16 мм, кромка ПВХ толщиной 0,4 мм и 2 мм.  Оборудована кабель-каналом с заглушкой.</t>
  </si>
  <si>
    <t>600 х 500 х 1250</t>
  </si>
  <si>
    <t>600 х 500 х 1200</t>
  </si>
  <si>
    <t>Выполнена из ЛДСП 16 мм, кромка ПВХ 0,4 мм и 2 мм.  Дополнительные ребра жесткости - хромированная труба на держателях диаментром 50 мм. Оборудована кабель-каналом с заглушкой.</t>
  </si>
  <si>
    <t>600 х 500 х 400</t>
  </si>
  <si>
    <t>2000 х 800</t>
  </si>
  <si>
    <t>2000 х 900</t>
  </si>
  <si>
    <t>Кровать односпальная. Выполнена из ЛДСП толщиной 16 мм, кромка ПВХ 0,4мм и 2 мм(металл, дерево).</t>
  </si>
  <si>
    <t>1900 х 900</t>
  </si>
  <si>
    <t>ЛДСП 16мм, кромка ПВХ 0,4мм и ПВХ 2 мм. Кровать с 2 равными по размерам ящиками на шариковых направляющих, расположенными в длину. Ящики имеют эргономичный вырез под пальцы. Спальное место ЛДСП.</t>
  </si>
  <si>
    <t>ЛДСП 16мм, кромка ПВХ 0,4мм и ПВХ 2 мм. Кровать снабжена тремя равными по размерам ящиками на шариковых направляющих, расположенными в длину. Ящики имеют эргономичный вырез под пальцы.</t>
  </si>
  <si>
    <t>Обеденные столы</t>
  </si>
  <si>
    <t>1200 х 700 х 750</t>
  </si>
  <si>
    <t>1400 х 700 х 750</t>
  </si>
  <si>
    <t>1600 х 700 х 750</t>
  </si>
  <si>
    <t>Верхние кухонные модули</t>
  </si>
  <si>
    <t>300 х 320 х 720</t>
  </si>
  <si>
    <t>400 х 320 х 720</t>
  </si>
  <si>
    <t>450 х 320 х 720</t>
  </si>
  <si>
    <t>600 х 320 х 720</t>
  </si>
  <si>
    <t>Имеет НИШУ С ПОСУДОСУШИТЕЛЕМ ЭМАЛЬ</t>
  </si>
  <si>
    <t>800 х 320 х 720</t>
  </si>
  <si>
    <t>500 х 320 х 720</t>
  </si>
  <si>
    <t>Шкаф с 2 распашными дверями</t>
  </si>
  <si>
    <t>Нижние кухонные модули</t>
  </si>
  <si>
    <t>300 х 600 х 850</t>
  </si>
  <si>
    <t>400 х 600 х 850</t>
  </si>
  <si>
    <t>450 х 600 х 850</t>
  </si>
  <si>
    <t>500 х 600 х 850</t>
  </si>
  <si>
    <t>600 х 600 х 850</t>
  </si>
  <si>
    <t>800 х 600 х 850</t>
  </si>
  <si>
    <t>Панели пристенные</t>
  </si>
  <si>
    <t>1 полка с дверью</t>
  </si>
  <si>
    <t>1 полка в нише</t>
  </si>
  <si>
    <t>тумба с 1 полкой в нише</t>
  </si>
  <si>
    <t>2 двери, 1 ниша с полками и узкая ниша с перегородкой</t>
  </si>
  <si>
    <t>3 выкатных ящика</t>
  </si>
  <si>
    <t>3 больших ящика и 2 маленькие ниши</t>
  </si>
  <si>
    <t>Стол рабочий изготовлен из ЛДСП 16 мм, в кромке ПВХ 0,4 мм, столешница в кромке ПВХ 2 мм. Стол установлен на регулируемые подпятники.</t>
  </si>
  <si>
    <t>Стол рабочий изготовлен из ЛДСП 16 мм, в кромке ПВХ 0,4 мм, столешница ЛДСП 22 мм в кромке ПВХ 2 мм. Стол установлен на регулируемые подпятники.</t>
  </si>
  <si>
    <t>Стол рабочий изготовлен из ЛДСП 16 мм, в кромке ПВХ 0,4 мм, столешница в кромке ПВХ 2 мм, с радиусными закруглениями на углахх. Стол установлен на регулируемые подпятники.</t>
  </si>
  <si>
    <t>Стол рабочий изготовлен из ЛДСП 16 мм, в кромке ПВХ 0,4 мм, столешница ЛДСП 22 мм кромке ПВХ 2 мм, с радиусными закруглениями на углах. Стол установлен на регулируемые подпятники.</t>
  </si>
  <si>
    <t>Стол прямой с полкой под клавиатуру. Стол рабочий изготовлен из ЛДСП 16 мм, в кромке пвх  0,4 мм, столешница в кромке ПВХ 2 мм. Полка под клавиатуру на шариковых полновыкатных направляющих. Стол установлен на регулируемые подпятники.</t>
  </si>
  <si>
    <t>Стол для переговоров изготовлен из ЛДСП 16 мм, в кромке ПВХ 0,4 мм, столешница в кромке ПВХ 2 мм. Стол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</si>
  <si>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16 мм в кромке ПВХ 2 мм. Элемент установлен на регулируемые подпятники.</t>
  </si>
  <si>
    <t>Элемент составного переговорного стола изготовлен из ЛДСП 16 мм, в кромке ПВХ 0,4 мм, столешница ЛДСП 22 мм в кромке ПВХ 2 мм. Элемент установлен на регулируемые подпятники.</t>
  </si>
  <si>
    <t>Тумба греденция. Корпус ЛДСП 16 мм, в кромке ПВХ. Крышка тумбы ЛДСП 16 мм. Задняя стенка ЛДВП. Регулируемые пластиковые опоры.</t>
  </si>
  <si>
    <t>Выполнена из ЛДСП толщиной 16 мм, кромка ПВХ 0,4мм.</t>
  </si>
  <si>
    <t>Полка навесная, ЛДСП 16 мм в кромке ПВХ 0,4 мм. Укомплектована креплениями к стене.</t>
  </si>
  <si>
    <t>Выполнена из ЛДСП 16 мм, кромка ПВХ 0,4мм, опоры колесные.</t>
  </si>
  <si>
    <t>ЛДСП 16 мм в кромке ПВХ 0,4 мм. Укомплектована креплениями к стене.</t>
  </si>
  <si>
    <t>ЛДСП 16 мм, кромка ПВХ 0,4 мм, с навесами. Задняя стенка ХДФ 4 мм. 1 дверь со стеклом. Открывание вверх.</t>
  </si>
  <si>
    <t>ЛДСП 16 мм, кромка ПВХ 0,4 мм, с навесами. 1 дверь со стеклом. Открывание вверх.</t>
  </si>
  <si>
    <t>ЛДСП 16 мм, кромка ПВХ 0,4 мм, с навесами. Распашные двери. Ручки металлические.</t>
  </si>
  <si>
    <t>Шкаф угловой с хромированной штангой и полками</t>
  </si>
  <si>
    <t>ЛДСП толщиной 16 мм, в кромке ПВХ толщиной 0,4 мм. Крючки металлические 4шт. Укомплектована креплениями к стене.</t>
  </si>
  <si>
    <t>1 полка и 2 выдвижных ящика</t>
  </si>
  <si>
    <t>1 выдвижной ящик и 1 полка в нише</t>
  </si>
  <si>
    <t>4 выдвижных ящика</t>
  </si>
  <si>
    <t>3 выдвижных ящика и 1 верхняя ниша</t>
  </si>
  <si>
    <t>тумба с 3 выдвижными ящиками</t>
  </si>
  <si>
    <t>тумба с нишей и 2 выдвижными ящиками</t>
  </si>
  <si>
    <t>Тумба встраиваемая без топа и одной боковины, корпус ЛДСП 16 мм, в кромке ПВХ 0,4 мм. Тумба установлена на регулируемые по высоте подпятники.</t>
  </si>
  <si>
    <t>Шкаф с 2 полками за двумя глухими дверями на накладных петлях. Изготовлен из ЛДСП 16 мм, кромка ПВХ 0,4 мм. Задняя стенка ЛДВП.</t>
  </si>
  <si>
    <t>Шкаф с 2 полками за одной глухой дверью на накладных петлях. Изготовлен из ЛДСП 16 мм, кромка ПВХ 0,4 мм. Задняя стенка ЛДВП.</t>
  </si>
  <si>
    <t>Стойка угловая с закругленными полками из ЛДСП 16 мм, кромка ПВХ 0,4 мм. На закруглённых полках ПВХ 2 мм. Опоры пластиковые.</t>
  </si>
  <si>
    <t>Шкаф с 4 полками за двумя глухими дверями на накладных петлях. Изготовлен из ЛДСП 16 мм, кромка ПВХ 0,4 мм. Задняя стенка ЛДВП.</t>
  </si>
  <si>
    <t>Шкаф с 5 секциями. 2 нижние секции за глухими дверями на накладных петлях, а верхние 3 за дверями со стеклом. Изготовлен из ЛДСП 16 мм, кромка ПВХ 0,4 мм. Задняя стенка ЛДВП.</t>
  </si>
  <si>
    <t>Шкаф с 5 секциями. 2 нижние секции за глухими дверями на накладных петлях. Изготовлен из ЛДСП 16 мм, кромка ПВХ 0,4 мм. Задняя стенка ЛДВП.</t>
  </si>
  <si>
    <t>Шкаф поделен на три вертикальные секции. Боковые секции поделены на три отдела, закрытые глухими дверями на петлях с уголом открывания 110°. В средней секции семь одинаковых выдвижных ящиков на роликовых направляющих, дно ящиков ЛДВП 4 мм. Ручки металлические. Изготовлен из ЛДСП 16 мм, кромка ПВХ 0,4 мм. Задняя стенка ЛДВП.</t>
  </si>
  <si>
    <t>Шкаф поделен  на 2 вертикальные части (одна открытая, другая закрыта глухой дверью). Каждая из которых поделена на 5 горизонтальных секций. Изготовлен из ЛДСП 16 мм, кромка ПВХ 0,4 мм. Задняя стенка ЛДВП.</t>
  </si>
  <si>
    <t xml:space="preserve">Шкаф с 2 полками за двумя дверями рамочной конструкции с вставкой из стекла.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</si>
  <si>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с 2 полками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</si>
  <si>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секции, две нижние из которых за двумя глухими дверями. Двери установлены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</si>
  <si>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на 3 секции за дверью рамочной конструкции со вставкой из стекла.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</si>
  <si>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поделен на 5 секций с дверями (возможно с рамочной  конструкцией с зеркальной армированной  вставкой) на накладных петлях с уголом открывания 110°.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</si>
  <si>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секций за единой дверью. Дверь установлена на накладные петли с уголом открывания 110° (возможно с зеркалом). Изготовлен из ЛДСП 16 мм, кромка ПВХ 0,4 мм. Задняя стенка ЛДВП. Ручка металлическая.  Установлен на регулируемые подпятники. </t>
  </si>
  <si>
    <t xml:space="preserve">Шкаф поделен на 5 секций, две верхние и две нижние из которых закрыты глухими дверями на накладных петлях с уголом открывания 110°. Средняя секция - открытая ниша.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</si>
  <si>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на 5  секций, две нижние из которых закрыты глухой дверью на накладных петлях с уголом открывания 110°. Три верхние секции закрыты дверью рамочной конструкции со вставкой из стекла. Ручка металлическая. Установлен  на регулируемые подпятники. </t>
  </si>
  <si>
    <t xml:space="preserve">Шкаф поделен на 5  секций, две нижние из которых закрыты глухими дверями на накладных петлях с уголом открывания 110°. Три верхние секции закрыты дверями рамочной конструкции со вставкой из стекла. Изготовлен из ЛДСП 16 мм, кромка ПВХ 0,4 мм. Задняя стенка ЛДВП. Ручки металлические. Установлен  на регулируемые подпятники. </t>
  </si>
  <si>
    <t xml:space="preserve">Шкаф поделен  на 5  секций. Нижние две части закрыты глухими дверями, а  верхние 3 секции за стеклянными дверями. Изготовлен из ЛДСП 16 мм, кромка ПВХ 0,4 мм. Задняя стенка ЛДВП. Ручки металлические. Установлен на регулируемые подпятники. </t>
  </si>
  <si>
    <t xml:space="preserve">Шкаф поделен  на 5  секций. Нижние две части закрыты глухой дверью, а  верхние 3 секции за стеклянной дверью. Изготовлен из ЛДСП 16 мм, кромка ПВХ 0,4 мм. Задняя стенка ЛДВП. Ручка металлическая. Установлен на регулируемые подпятники. </t>
  </si>
  <si>
    <t xml:space="preserve">Шкаф открытый с 1 полкой в нише. Изготовлен из ЛДСП 16 мм, кромка ПВХ 0,4 мм. Задняя стенка ЛДВП.  Установлен на регулируемые подпятники. </t>
  </si>
  <si>
    <t xml:space="preserve"> Шкаф открытый с двумя полками. Изготовлен из ЛДСП 16 мм, кромка ПВХ 0,4 мм. Задняя стенка ЛДВП.</t>
  </si>
  <si>
    <t xml:space="preserve">Шкаф поделен на две вертикальные секции, в каждой по 2 полки.  Изготовлен из ЛДСП 16 мм, кромка ПВХ 0,4 мм. Задняя стенка ЛДВП. Установлен на регулируемые подпятники. </t>
  </si>
  <si>
    <t xml:space="preserve">Шкаф открытый с 4 полками.  Изготовлен из ЛДСП 16 мм, кромка ПВХ 0,4 мм. Задняя стенка ЛДВП. Установлен на регулируемые подпятники. </t>
  </si>
  <si>
    <t xml:space="preserve">Шкаф офисный. Сверху ниша, чуть ниже шкаф поделен на 2 секции, одна из которых с полками, а другая со штангой для одежды. Изготовлен из ЛДСП 16 мм, кромка ПВХ 0,4 мм. Задняя стенка ЛДВП. Установлен на регулируемые подпятники. </t>
  </si>
  <si>
    <t xml:space="preserve">Шкаф угловой поделен на две секции, одна из них содержит 5 полок, вторая верхнюю полку под ней штанга. Нижняя часть - полка. Дверь установлена на накладные петли с уголом открывания  45°.  Изготовлен из ЛДСП 16 мм, кромка ПВХ 0,4 мм. Задняя стенка ЛДВП толщиной 4мм, с одной стороны, с другой стороны задняя стенка ЛДСП 16 мм. Установлен на регулируемые подпятники. </t>
  </si>
  <si>
    <t xml:space="preserve">Верхняя часть шкафа - полка, под ней шкаф разделен на 2 секции. Одна из них с полками, вторая со штангой для одежды. Все за 2 глухими дверями с накладными петлями. На дверях возможно размещение зеркал. Изготовлен из ЛДСП 16 мм, кромка ПВХ 0,4 мм. Задняя стенка ЛДВП. Установлен на регулируемые подпятники.  Ручки металлические. Шкаф на регулируемых подпятниках. </t>
  </si>
  <si>
    <t xml:space="preserve">Верхняя часть шкафа - полка, под ней штанга для одежды, а нижняя часть - полка. Все за двумя дверями рамочной конструкции с зеркалами.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</si>
  <si>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полка, под ней штанга для одежды, а нижняя часть - полка. Все за двумя глухими дверями. Двери установлены на накладные петли с уголом открывания 110°.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</si>
  <si>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 - полка и выкатная штанга, нижняя часть - полка. Все за двумя дверями. На дверях возможна установка зеркал. Двери установлены на накладные петли с уголом открывания 110°. Ручки металлические. Изготовлен из ЛДСП 16 мм, кромка ПВХ 0,4 мм. Задняя стенка ЛДВП. Установлен на регулируемые подпятники. Ручки металлические. </t>
  </si>
  <si>
    <t xml:space="preserve">Верхняя часть шкафа- полка и выкатная штанга, нижняя часть - полка. Дверь установлена на накладные петли с уголом открывания 110°. Ручка металлическая. Изготовлен из ЛДСП 16 мм, кромка ПВХ 0,4 мм. Задняя стенка ЛДВП. Установлен на регулируемые подпятники. </t>
  </si>
  <si>
    <t>Корпус ЛДСП 16 мм, в кромке пвх 0,4 мм. Задняя стенка ЛДВП 4 мм. Верхняя часть шкафа - полка, нижняя делится на две равные  секции, в одной секции  выкатная штанга,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</si>
  <si>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полка. Нижняя часть делится на две равные  секции,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</si>
  <si>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толщиной 4 мм. Верхняя часть шкафа - полка, а нижняя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</si>
  <si>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неравные  секции. В широкой секции  штанга, внизу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</si>
  <si>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секции, в широкой секции  штанга.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</si>
  <si>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</si>
  <si>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две равные 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</si>
  <si>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равные 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</si>
  <si>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 - полка, нижняя делится на две  секции. В широкой секции  штанга, снизу расположена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</si>
  <si>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</si>
  <si>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Верхняя часть шкафа - полка, нижняя часть делится на две секции. В одной секции  выкатная штанга, а во второй секции четыре полки.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</si>
  <si>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 выкатная штанга, снизу полка.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</si>
  <si>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широкой секции штанга, снизу расположена доплнительная полка. В узкой секции четыре. Шкаф на регулируемых подпятниках.</t>
  </si>
  <si>
    <t>Корпус ЛДСП 16 мм, в кромке пвх 0,4 мм. Задняя стенка ЛДВП 4 мм. Верхняя часть шкафа - полка, нижняя делится на две секции. В каждой секции штанга, снизу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</si>
  <si>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две секции. В широкой секции штанга, снизу распложена доплнительная полка.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</si>
  <si>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</si>
  <si>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секции.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</si>
  <si>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и сверху расположены доплнительные полки. В третьей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</si>
  <si>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две секции, в одной секциии две  выкатные штанги, над и под ней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</si>
  <si>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 штанга, снизу и сверху расположены доплнительные полки. В узкой секции четыре полки. Шкаф на регулируемых подпятниках.</t>
  </si>
  <si>
    <t>Корпус ЛДСП 16 мм, в кромке пвх 0,4 мм. Задняя стенка ЛДВП 4 мм. Внутри шкаф делится на три секции. В двух секциях штанги, снизу расположена доплнительная полка. В другой секции четыре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</si>
  <si>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</si>
  <si>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</si>
  <si>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</si>
  <si>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секции, в средней широкой секции штанга, сверху расположена доплнительная полка. В узких секциях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</si>
  <si>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и под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</si>
  <si>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равные секции. В каждой секции штанга, снизу и сверху расположены доплнительные полки.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</si>
  <si>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дополнительная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</si>
  <si>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расположена доплнительная полка.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</si>
  <si>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каждой секциии выкатная штанга, над и под ней полки. Шкаф на регулируемых подпятниках.</t>
  </si>
  <si>
    <t>Корпус ЛДСП 16 мм, в кромке ПВХ 0,4 мм. Задняя стенка ЛДВП 4 мм. Внутренняя часть шкафа делится на три  секции. В двух секциях выкатная штанга, над и под ней полки. В третьей секции 5 полок. Шкаф на регулируемых подпятниках.</t>
  </si>
  <si>
    <t>Корпус ЛДСП 16 мм, в кромке ПВХ 0,4 мм. Задняя стенка ЛДВП 4 мм. Внутри шкаф делится на три секции. В каждой секции штанга, снизу и сверху расположена доплнительная полка. Шкаф на регулируемых подпятниках.</t>
  </si>
  <si>
    <t>Корпус ЛДСП 16 мм, в кромке ПВХ 0,4 мм. Задняя стенка ЛДВП 4 мм. Внутри шкаф делится на две секции. В широкой секции перекрестная стальная труба, сверху расположена доплнительная полка. В узкой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</si>
  <si>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три секции. В двух секциях выкатная штанга, над ней полки. В третьей секции пять полок. Шкаф на регулируемых подпятниках.</t>
  </si>
  <si>
    <t>Корпус ЛДСП 16 мм, в кромке ПВХ 0,4 мм. Задняя стенка ЛДВП 4 мм. Внутренняя часть шкафа делится на пять секций. В трех секциях выкатная штанга, над и под ней полки. В двух крайних, узких секциях по пять полок.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</si>
  <si>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широкой секции штанга, сверху и снизу расположены доплнительные полки. В узких секциях расположены по 4 полки. Шкаф на регулируемых подпятниках.</t>
  </si>
  <si>
    <t>Корпус ЛДСП 16 мм, в кромке ПВХ 0,4 мм. Задняя стенка ЛДВП 4 мм. Внутри шкаф делится на три секции. В средней узкой секции расположены четыре полки. В крайних секциях штанги, сверху и снизу дополнительные полки. Шкаф на регулируемых подпятниках.</t>
  </si>
  <si>
    <t>Экраны</t>
  </si>
  <si>
    <t>Вешала</t>
  </si>
  <si>
    <t>300 х 300 х 990</t>
  </si>
  <si>
    <t>2 ящика, дверь, 1 ниша с полками и узкая ниша</t>
  </si>
  <si>
    <t>СП1-16-70/60</t>
  </si>
  <si>
    <t>900х600х750</t>
  </si>
  <si>
    <t>1000х600х750</t>
  </si>
  <si>
    <t>1100х600х750</t>
  </si>
  <si>
    <t>1200х600х750</t>
  </si>
  <si>
    <t>1300х600750</t>
  </si>
  <si>
    <t>1400х600х750</t>
  </si>
  <si>
    <t>1500х600х750</t>
  </si>
  <si>
    <t>1600х600х750</t>
  </si>
  <si>
    <t>1000х650х750</t>
  </si>
  <si>
    <t>1600х650х750</t>
  </si>
  <si>
    <t>700х650х750</t>
  </si>
  <si>
    <t>800х650х750</t>
  </si>
  <si>
    <t>900х650х750</t>
  </si>
  <si>
    <t>1100х650х750</t>
  </si>
  <si>
    <t>1200х650х750</t>
  </si>
  <si>
    <t>1300х650750</t>
  </si>
  <si>
    <t>1400х650х750</t>
  </si>
  <si>
    <t>1500х650х750</t>
  </si>
  <si>
    <t>СП1-16-70/65</t>
  </si>
  <si>
    <t>СП1-16-80/65</t>
  </si>
  <si>
    <t>СП1-16-90/65</t>
  </si>
  <si>
    <t>СП1-16-110/65</t>
  </si>
  <si>
    <t>СП1-16-120/65</t>
  </si>
  <si>
    <t>СП1-16-130/65</t>
  </si>
  <si>
    <t>СП1-16-140/65</t>
  </si>
  <si>
    <t>СП1-16-150/65</t>
  </si>
  <si>
    <t>850х600х750</t>
  </si>
  <si>
    <t>СП1-16-85/60</t>
  </si>
  <si>
    <t>850х600х760</t>
  </si>
  <si>
    <t>900х600х760</t>
  </si>
  <si>
    <t>1000х600х760</t>
  </si>
  <si>
    <t>1100х600х760</t>
  </si>
  <si>
    <t>1200х600х760</t>
  </si>
  <si>
    <t>1400х600х760</t>
  </si>
  <si>
    <t>1500х600х760</t>
  </si>
  <si>
    <t>1600х600х760</t>
  </si>
  <si>
    <t>СП1-22-70/60</t>
  </si>
  <si>
    <t>СП1-22-80/60</t>
  </si>
  <si>
    <t>СП1-22-85/60</t>
  </si>
  <si>
    <t>СП1-22-90/60</t>
  </si>
  <si>
    <t>СП1-22-110/60</t>
  </si>
  <si>
    <t>800х700х760</t>
  </si>
  <si>
    <t>1000х700х760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</si>
  <si>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</si>
  <si>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</si>
  <si>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</si>
  <si>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</si>
  <si>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</si>
  <si>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</si>
  <si>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</si>
  <si>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900х700х760</t>
  </si>
  <si>
    <t>1100х700х760</t>
  </si>
  <si>
    <t>СП1-22-80/70</t>
  </si>
  <si>
    <t>СП1-22-90/70</t>
  </si>
  <si>
    <t>СП1-22-110/70</t>
  </si>
  <si>
    <t>СП1-16/Р15-70/60</t>
  </si>
  <si>
    <t>СП1-16/Р15-80/60</t>
  </si>
  <si>
    <t>СП1-16/Р15-85/60</t>
  </si>
  <si>
    <t>СП1-16/Р15-90/60</t>
  </si>
  <si>
    <t>СП1-22/Р15-70/60</t>
  </si>
  <si>
    <t>СП1-22/Р15-80/60</t>
  </si>
  <si>
    <t>СП1-22/Р15-85/60</t>
  </si>
  <si>
    <t>СП1-22/Р15-90/60</t>
  </si>
  <si>
    <t>СП1-22/Р15-80/70</t>
  </si>
  <si>
    <t>СП1-22/Р15-90/70</t>
  </si>
  <si>
    <t>1300х600х750</t>
  </si>
  <si>
    <t>СП2/140-16-120/60-л</t>
  </si>
  <si>
    <t>СП2/140-16-130/60-л</t>
  </si>
  <si>
    <t>СП2/140-16-140/60-л</t>
  </si>
  <si>
    <t>СП2/140-16-120/60-п</t>
  </si>
  <si>
    <t>СП2/140-16-130/60-п</t>
  </si>
  <si>
    <t>СП2/140-16-140/60-п</t>
  </si>
  <si>
    <t>СП2/140-22-120/60-л</t>
  </si>
  <si>
    <t>СП2/140-22-130/60-л</t>
  </si>
  <si>
    <t>СП2/140-22-140/60-л</t>
  </si>
  <si>
    <t>СП2/140-22-120/60-п</t>
  </si>
  <si>
    <t>СП2/140-22-130/60-п</t>
  </si>
  <si>
    <t>СП2/140-22-140/60-п</t>
  </si>
  <si>
    <t>Столы офисные прямые без скруглений углов, с 2-мя ящиками, столешница 16 мм,  глубина 600 (левый/правый по расположению тумбы)</t>
  </si>
  <si>
    <t>Столы офисные прямые без скруглений углов, с 2-мя ящиками, столешница 22 мм, глубина 600 (левый/правый по расположению тумбы)</t>
  </si>
  <si>
    <t>Столы офисные прямые со скруглением углов, с 2-мя ящиками, столешница 16 мм,  глубина 600 (левый/правый по расположению тумбы)</t>
  </si>
  <si>
    <t>Столы офисные прямые со скруглениями углов, с 2-мя ящиками, столешница 22 мм, глубина 600 (левый/правый по расположению тумбы)</t>
  </si>
  <si>
    <t>СП2/145-16-150/60-л</t>
  </si>
  <si>
    <t>СП2/145-16-160/60-л</t>
  </si>
  <si>
    <t>СП2/145-16-150/60-п</t>
  </si>
  <si>
    <t>СП2/145-16-160/60-п</t>
  </si>
  <si>
    <t>СП2/145-22-150/60-л</t>
  </si>
  <si>
    <t>СП2/145-22-160/60-л</t>
  </si>
  <si>
    <t>СП2/145-22-150/60-п</t>
  </si>
  <si>
    <t>СП2/145-22-160/60-п</t>
  </si>
  <si>
    <t>1300х600х760</t>
  </si>
  <si>
    <t>левый
тумба 400 мм</t>
  </si>
  <si>
    <t>левый
тумба 450 мм</t>
  </si>
  <si>
    <t>правый
тумба 400 мм</t>
  </si>
  <si>
    <t>правый
тумба 450 мм</t>
  </si>
  <si>
    <t>Стол рабочий изготовлен из ЛДСП 16 мм, в кромке ПВХ 0,4 мм, столешница из ЛДСП 22 мм в кромке ПВХ 2 мм. Стол установлен на регулируемые подпятники. 
Ящики выдвижные на роликовых направляющих, дно ящиков ДВП. Ручки хром матовый.</t>
  </si>
  <si>
    <t xml:space="preserve">Стол рабочий изготовлен из ЛДСП 16 мм, в кромке ПВХ 0,4 мм, столешница в кромке ПВХ 2 мм. Стол установлен на регулируемые подпятники. 
Ящики выдвижные на роликовых направляющих, дно ящиков ДВП. </t>
  </si>
  <si>
    <t>880х500х750</t>
  </si>
  <si>
    <t>700х500х750</t>
  </si>
  <si>
    <t>880х600х750</t>
  </si>
  <si>
    <t>880х650х750</t>
  </si>
  <si>
    <t>1000х500х750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</si>
  <si>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</si>
  <si>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</si>
  <si>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</si>
  <si>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</si>
  <si>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</si>
  <si>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</si>
  <si>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СП1К-16-100/65</t>
  </si>
  <si>
    <t>Стол для руководителя. Стол для руководителя изготовлен из ЛДСП  16 мм, в кромке ПВХ  0,4 мм. Столешница эргономичная в кромке ПВХ 2 мм. Стол установлен на регулируемые подпятники.</t>
  </si>
  <si>
    <t>2000х850х790</t>
  </si>
  <si>
    <t>столешница 32 мм</t>
  </si>
  <si>
    <t>1800х850х790</t>
  </si>
  <si>
    <t>1900х850х790</t>
  </si>
  <si>
    <t>2100х850х790</t>
  </si>
  <si>
    <t>2200х850х790</t>
  </si>
  <si>
    <t>СП1к-16-70/50</t>
  </si>
  <si>
    <t>СП1к-16-70/60</t>
  </si>
  <si>
    <t>СП1к-16-88/60</t>
  </si>
  <si>
    <t>СП1к-16-88/65</t>
  </si>
  <si>
    <t>СП1к-16-100/50</t>
  </si>
  <si>
    <t>СП1к-16-100/60</t>
  </si>
  <si>
    <t>СПэ11-22-180/85</t>
  </si>
  <si>
    <t>СПэ11-22-190/85</t>
  </si>
  <si>
    <t>СПэ11-22-210/85</t>
  </si>
  <si>
    <t>СПэ11-22-220/85</t>
  </si>
  <si>
    <t>Спэ11-32-180/85</t>
  </si>
  <si>
    <t>Спэ11-32-190/85</t>
  </si>
  <si>
    <t>Спэ11-32-210/85</t>
  </si>
  <si>
    <t>Спэ11-32-220/85</t>
  </si>
  <si>
    <t>Столы офисные прямые с полкой под клавиатуру (длина*глубина*высота)</t>
  </si>
  <si>
    <t>Стол руководителя (длина*глубина*высота)</t>
  </si>
  <si>
    <t>СП5-22-80/70</t>
  </si>
  <si>
    <t>СП5-22-110/70</t>
  </si>
  <si>
    <t>800х700Х760</t>
  </si>
  <si>
    <t>900х700Х760</t>
  </si>
  <si>
    <t>1000х700Х760</t>
  </si>
  <si>
    <t>1100х700Х760</t>
  </si>
  <si>
    <t>1200х700Х760</t>
  </si>
  <si>
    <t>1300х700Х760</t>
  </si>
  <si>
    <t>1400х700Х760</t>
  </si>
  <si>
    <t>1500х700Х760</t>
  </si>
  <si>
    <t>1600х700Х760</t>
  </si>
  <si>
    <t>1700х700Х760</t>
  </si>
  <si>
    <t>1800х700Х760</t>
  </si>
  <si>
    <t>СП5-22-90/70</t>
  </si>
  <si>
    <t>1800х850х750</t>
  </si>
  <si>
    <t>1800х900х750</t>
  </si>
  <si>
    <t>1800х850х760</t>
  </si>
  <si>
    <t>Составная столешница 22 мм</t>
  </si>
  <si>
    <t>без перегородок</t>
  </si>
  <si>
    <t>Столы для переговоров (элипсоидные торцы)</t>
  </si>
  <si>
    <t>2000х850х760</t>
  </si>
  <si>
    <t>3000х1100х760</t>
  </si>
  <si>
    <t>5000х1000х760</t>
  </si>
  <si>
    <t>2000х900х760</t>
  </si>
  <si>
    <t>СБ61-22-200/90</t>
  </si>
  <si>
    <t xml:space="preserve"> столешница 32 мм</t>
  </si>
  <si>
    <t>СБ6-32-180/85</t>
  </si>
  <si>
    <t>СБ6-32-180/90</t>
  </si>
  <si>
    <t>СБ6-32/Р15-180/90</t>
  </si>
  <si>
    <t>СБ6-32/Р15-180/85</t>
  </si>
  <si>
    <t>1800х850х770</t>
  </si>
  <si>
    <t>1800х900х770</t>
  </si>
  <si>
    <t>Единая столешница 22 мм</t>
  </si>
  <si>
    <t>Единая столешница 32 мм</t>
  </si>
  <si>
    <t>2000х850х770</t>
  </si>
  <si>
    <t>2000х900х770</t>
  </si>
  <si>
    <t>СБ61-32-200/85</t>
  </si>
  <si>
    <t>СБ61-32-200/90</t>
  </si>
  <si>
    <t>Составная столешница 32 мм</t>
  </si>
  <si>
    <t>Стол для переговоров изготовлен из ЛДСП 16 мм, кромка ПВХ 0,4 мм. Столешница 22 или 32 мм, кромка  ПВХ 2 мм.</t>
  </si>
  <si>
    <t>3000х1100х770</t>
  </si>
  <si>
    <t>5000х1000х770</t>
  </si>
  <si>
    <t>СБ62-32-300/110</t>
  </si>
  <si>
    <t>СБ63-32-500/100</t>
  </si>
  <si>
    <t>3000х1000х760</t>
  </si>
  <si>
    <t>3000х1000х770</t>
  </si>
  <si>
    <t>5000х1100х760</t>
  </si>
  <si>
    <t>5000х1100х770</t>
  </si>
  <si>
    <t>СБ62-22-300/100</t>
  </si>
  <si>
    <t>СБ62-32-300/100</t>
  </si>
  <si>
    <t>СБ63-22-500/110</t>
  </si>
  <si>
    <t>СБ63-32-500/110</t>
  </si>
  <si>
    <t xml:space="preserve">столешница 32 мм </t>
  </si>
  <si>
    <t>900х850х770</t>
  </si>
  <si>
    <t>900х850х750</t>
  </si>
  <si>
    <t>900х900х750</t>
  </si>
  <si>
    <t>900х900х760</t>
  </si>
  <si>
    <t>900х900х770</t>
  </si>
  <si>
    <t>ПБ1-32-90/85</t>
  </si>
  <si>
    <t>ПБ1-32-90/90</t>
  </si>
  <si>
    <t>600х850х750</t>
  </si>
  <si>
    <t>700х850х750</t>
  </si>
  <si>
    <t>800х850х750</t>
  </si>
  <si>
    <t>1000х850х750</t>
  </si>
  <si>
    <t>1100х850х750</t>
  </si>
  <si>
    <t>1200х850х750</t>
  </si>
  <si>
    <t>1300х850х750</t>
  </si>
  <si>
    <t>1400х850х750</t>
  </si>
  <si>
    <t>1500х850х750</t>
  </si>
  <si>
    <t>1600х850х750</t>
  </si>
  <si>
    <t>1700х850х750</t>
  </si>
  <si>
    <t>600х900х750</t>
  </si>
  <si>
    <t>700х900х750</t>
  </si>
  <si>
    <t>800х900х750</t>
  </si>
  <si>
    <t>1000х900х750</t>
  </si>
  <si>
    <t>1100х900х750</t>
  </si>
  <si>
    <t>1200х900х750</t>
  </si>
  <si>
    <t>1300х900х750</t>
  </si>
  <si>
    <t>1400х900х750</t>
  </si>
  <si>
    <t>1500х900х750</t>
  </si>
  <si>
    <t>1600х900х750</t>
  </si>
  <si>
    <t>1700х900х750</t>
  </si>
  <si>
    <t>600х850х760</t>
  </si>
  <si>
    <t>700х850х760</t>
  </si>
  <si>
    <t>800х850х760</t>
  </si>
  <si>
    <t>1000х850х760</t>
  </si>
  <si>
    <t>1100х850х760</t>
  </si>
  <si>
    <t>1200х850х760</t>
  </si>
  <si>
    <t>1300х850х760</t>
  </si>
  <si>
    <t>1400х850х760</t>
  </si>
  <si>
    <t>1500х850х760</t>
  </si>
  <si>
    <t>1600х850х760</t>
  </si>
  <si>
    <t>1700х850х760</t>
  </si>
  <si>
    <t>600х900х760</t>
  </si>
  <si>
    <t>700х900х760</t>
  </si>
  <si>
    <t>800х900х760</t>
  </si>
  <si>
    <t>1000х900х760</t>
  </si>
  <si>
    <t>1100х900х760</t>
  </si>
  <si>
    <t>1200х900х760</t>
  </si>
  <si>
    <t>1300х900х760</t>
  </si>
  <si>
    <t>1400х900х760</t>
  </si>
  <si>
    <t>1500х900х760</t>
  </si>
  <si>
    <t>1600х900х760</t>
  </si>
  <si>
    <t>1700х900х760</t>
  </si>
  <si>
    <t>-------</t>
  </si>
  <si>
    <t>850х850х750</t>
  </si>
  <si>
    <t>850х850х760</t>
  </si>
  <si>
    <t>850х850х770</t>
  </si>
  <si>
    <t>ПБ2-32-85/85</t>
  </si>
  <si>
    <t>ПБ2-32-90/90</t>
  </si>
  <si>
    <t>ПБ3-32-85/85</t>
  </si>
  <si>
    <t>ПБ3-32-90/90</t>
  </si>
  <si>
    <t>Соеденительный элемент к столу для переговоров изготовлен из ЛДСП 16 мм, в кромке ПВХ 0,4 мм. Столешница в кромке ПВХ 2 мм. Опора из ЛДСП 16 мм. 
Элемент установлен на регулируемые подпятники.</t>
  </si>
  <si>
    <t>Приставка к столу для переговоров изготовлена из ЛДСП 16 мм, в кромке ПВХ 0,4 мм, столешница в кромке ПВХ 2 мм.  
Два угла столешницы скруглены.  Опора из ЛДСП 16 мм Т-образная. Приставка установлена на регулируемые подпятники.</t>
  </si>
  <si>
    <t>Переговорные составные столы (столешница 32 мм)</t>
  </si>
  <si>
    <t>600х850х770</t>
  </si>
  <si>
    <t>700х850х770</t>
  </si>
  <si>
    <t>800х850х770</t>
  </si>
  <si>
    <t>1000х850х770</t>
  </si>
  <si>
    <t>1100х850х770</t>
  </si>
  <si>
    <t>1200х850х770</t>
  </si>
  <si>
    <t>1300х850х770</t>
  </si>
  <si>
    <t>1400х850х770</t>
  </si>
  <si>
    <t>1500х850х770</t>
  </si>
  <si>
    <t>1600х850х770</t>
  </si>
  <si>
    <t>1700х850х770</t>
  </si>
  <si>
    <t>600х900х770</t>
  </si>
  <si>
    <t>700х900х770</t>
  </si>
  <si>
    <t>800х900х770</t>
  </si>
  <si>
    <t>1000х900х770</t>
  </si>
  <si>
    <t>1100х900х770</t>
  </si>
  <si>
    <t>1200х900х770</t>
  </si>
  <si>
    <t>1300х900х770</t>
  </si>
  <si>
    <t>1400х900х770</t>
  </si>
  <si>
    <t>1500х900х770</t>
  </si>
  <si>
    <t>1600х900х770</t>
  </si>
  <si>
    <t>1700х900х770</t>
  </si>
  <si>
    <t>СБ7-32-60/85</t>
  </si>
  <si>
    <t>СБ7-32-70/85</t>
  </si>
  <si>
    <t>СБ7-32-80/85</t>
  </si>
  <si>
    <t>СБ7-32-90/85</t>
  </si>
  <si>
    <t>СБ7-32-100/85</t>
  </si>
  <si>
    <t>СБ7-32-110/85</t>
  </si>
  <si>
    <t>СБ7-32-120/85</t>
  </si>
  <si>
    <t>СБ7-32-130/85</t>
  </si>
  <si>
    <t>СБ7-32-140/85</t>
  </si>
  <si>
    <t>СБ7-32-150/85</t>
  </si>
  <si>
    <t>СБ7-32-160/85</t>
  </si>
  <si>
    <t>СБ7-32-170/85</t>
  </si>
  <si>
    <t>СБ7-32-180/85</t>
  </si>
  <si>
    <t>СБ7-32-60/90</t>
  </si>
  <si>
    <t>СБ7-32-70/90</t>
  </si>
  <si>
    <t>СБ7-32-80/90</t>
  </si>
  <si>
    <t>СБ7-32-90/90</t>
  </si>
  <si>
    <t>СБ7-32-100/90</t>
  </si>
  <si>
    <t>СБ7-32-110/90</t>
  </si>
  <si>
    <t>СБ7-32-120/90</t>
  </si>
  <si>
    <t>СБ7-32-130/90</t>
  </si>
  <si>
    <t>СБ7-32-140/90</t>
  </si>
  <si>
    <t>СБ7-32-150/90</t>
  </si>
  <si>
    <t>СБ7-32-160/90</t>
  </si>
  <si>
    <t>СБ7-32-170/90</t>
  </si>
  <si>
    <t>СБ7-32-180/90</t>
  </si>
  <si>
    <t>32 мм</t>
  </si>
  <si>
    <t>650х650х750</t>
  </si>
  <si>
    <t>650х650х760</t>
  </si>
  <si>
    <t>650х650х770</t>
  </si>
  <si>
    <t>пб4-32-65/65</t>
  </si>
  <si>
    <t>Столешница в кромке ПВХ 2 мм. Опора хромированная.</t>
  </si>
  <si>
    <t>1600х1200х750</t>
  </si>
  <si>
    <t>1400х1200х750</t>
  </si>
  <si>
    <t>1600х1600х750</t>
  </si>
  <si>
    <t>ширина крыла 600 мм</t>
  </si>
  <si>
    <t>ширина крыла 650 мм</t>
  </si>
  <si>
    <t>Столы офисные угловые без скругления углов, столешница 16 мм, правый угол</t>
  </si>
  <si>
    <t>Стол угловой рабочий изготовлен из ЛДСП  16 мм, в кромке ПВХ  0,4 мм, столешница в кромке ПВХ  2 мм. 
Стол установлен на регулируемые подпятники. Имеется кабельканал пластиковый.</t>
  </si>
  <si>
    <t>Столы офисные угловые без скругления углов, столешница 16 мм, левый угол</t>
  </si>
  <si>
    <t>СУ1-16-130/90-п</t>
  </si>
  <si>
    <t>СУ1-16-150/90-п</t>
  </si>
  <si>
    <t>СУ1-16-170/90-п</t>
  </si>
  <si>
    <t>СУ1-16-130/90-л</t>
  </si>
  <si>
    <t>СУ1-16-150/90-л</t>
  </si>
  <si>
    <t>СУ1-16-170/90-л</t>
  </si>
  <si>
    <t>Столы офисные угловые со скруглением углов, столешница 16 мм, правый угол</t>
  </si>
  <si>
    <t>Столы офисные угловые без скругления углов, столешница 22 мм, правый угол</t>
  </si>
  <si>
    <t>Столы офисные угловые без скругления углов, столешница 22 мм, левый угол</t>
  </si>
  <si>
    <t>СУ1-22-130/90-п</t>
  </si>
  <si>
    <t>СУ1-22-140/90-п</t>
  </si>
  <si>
    <t>СУ1-22-150/90-п</t>
  </si>
  <si>
    <t>СУ1-22-160/90-п</t>
  </si>
  <si>
    <t>СУ1-22-170/90-п</t>
  </si>
  <si>
    <t>СУ1-22-130/90-л</t>
  </si>
  <si>
    <t>СУ1-22-140/90-л</t>
  </si>
  <si>
    <t>СУ1-22-150/90-л</t>
  </si>
  <si>
    <t>СУ1-22-160/90-л</t>
  </si>
  <si>
    <t>СУ1-22-170/90-л</t>
  </si>
  <si>
    <t>Столы офисные угловые со скруглением углов, столешница 16 мм, левый угол</t>
  </si>
  <si>
    <t>Столы офисные угловые со скруглением углов, столешница 22 мм, правый угол</t>
  </si>
  <si>
    <t>Столы офисные угловые со скруглением углов, столешница 22 мм, левый угол</t>
  </si>
  <si>
    <t>СУ1-16/Р31-130/90-п</t>
  </si>
  <si>
    <t>СУ1-16/Р31-140/90-п</t>
  </si>
  <si>
    <t>СУ1-16/Р31-150/90-п</t>
  </si>
  <si>
    <t>СУ1-16/Р31-160/90-п</t>
  </si>
  <si>
    <t>СУ1-16/Р31-170/90-п</t>
  </si>
  <si>
    <t>СУ1-16/Р31-130/90-л</t>
  </si>
  <si>
    <t>СУ1-16/Р31-140/90-л</t>
  </si>
  <si>
    <t>СУ1-16/Р31-150/90-л</t>
  </si>
  <si>
    <t>СУ1-16/Р31-160/90-л</t>
  </si>
  <si>
    <t>СУ1-16/Р31-170/90-л</t>
  </si>
  <si>
    <t>СУ1-22/Р31-130/90-п</t>
  </si>
  <si>
    <t>СУ1-22/Р31-140/90-п</t>
  </si>
  <si>
    <t>СУ1-22/Р31-150/90-п</t>
  </si>
  <si>
    <t>СУ1-22/Р31-160/90-п</t>
  </si>
  <si>
    <t>СУ1-22/Р31-170/90-п</t>
  </si>
  <si>
    <t>СУ1-22/Р31-130/90-л</t>
  </si>
  <si>
    <t>СУ1-22/Р31-140/90-л</t>
  </si>
  <si>
    <t>СУ1-22/Р31-150/90-л</t>
  </si>
  <si>
    <t>СУ1-22/Р31-160/90-л</t>
  </si>
  <si>
    <t>СУ1-22/Р31-170/90-л</t>
  </si>
  <si>
    <t>1400х1100х750</t>
  </si>
  <si>
    <t>1500х1100х750</t>
  </si>
  <si>
    <t>1600х1100х750</t>
  </si>
  <si>
    <t>СУ2-16-140/110-п</t>
  </si>
  <si>
    <t>СУ2-16-150/110-п</t>
  </si>
  <si>
    <t>СУ2-16-160/110-п</t>
  </si>
  <si>
    <t>СУ2-16-140/110-л</t>
  </si>
  <si>
    <t>СУ2-16-150/110-л</t>
  </si>
  <si>
    <t>СУ2-16-160/110-л</t>
  </si>
  <si>
    <t>СУ2-22-140/110-п</t>
  </si>
  <si>
    <t>СУ2-22-150/110-п</t>
  </si>
  <si>
    <t>СУ2-22-160/110-п</t>
  </si>
  <si>
    <t>СУ2-22-160/120-п</t>
  </si>
  <si>
    <t>СУ2-22-140/110-л</t>
  </si>
  <si>
    <t>СУ2-22-150/110-л</t>
  </si>
  <si>
    <t>СУ2-22-160/110-л</t>
  </si>
  <si>
    <t>СУ2-22-160/120-л</t>
  </si>
  <si>
    <t>СУ2-16/Р17-140/110-п</t>
  </si>
  <si>
    <t>СУ2-16/Р17-150/110-п</t>
  </si>
  <si>
    <t>СУ2-16/Р17-160/110-п</t>
  </si>
  <si>
    <t>СУ2-16/Р17-160/120-п</t>
  </si>
  <si>
    <t>СУ2-16/Р17-140/110-л</t>
  </si>
  <si>
    <t>СУ2-16/Р17-150/110-л</t>
  </si>
  <si>
    <t>СУ2-16/Р17-160/110-л</t>
  </si>
  <si>
    <t>СУ2-16/Р17-160/120-л</t>
  </si>
  <si>
    <t>СУ2-22/Р17-140/110-п</t>
  </si>
  <si>
    <t>СУ2-22/Р17-150/110-п</t>
  </si>
  <si>
    <t>СУ2-22/Р17-160/110-п</t>
  </si>
  <si>
    <t>СУ2-22/Р17-160/120-п</t>
  </si>
  <si>
    <t>СУ2-22/Р17-140/110-л</t>
  </si>
  <si>
    <t>СУ2-22/Р17-150/110-л</t>
  </si>
  <si>
    <t>СУ2-22/Р17-160/110-л</t>
  </si>
  <si>
    <t>СУ2-22/Р17-160/120-л</t>
  </si>
  <si>
    <t>1400х1100х760</t>
  </si>
  <si>
    <t>1500х1100х760</t>
  </si>
  <si>
    <t>1600х1100х760</t>
  </si>
  <si>
    <t>1600х1200х760</t>
  </si>
  <si>
    <t>СУ2-16-180/120-л</t>
  </si>
  <si>
    <t>СУ2-22-180/120-л</t>
  </si>
  <si>
    <t>СУ2-16/Р17-180/120-л</t>
  </si>
  <si>
    <t>СУ2-22/Р17-180/120-л</t>
  </si>
  <si>
    <t>СУ2-16-180/120-п</t>
  </si>
  <si>
    <t>СУ2-22-180/120-п</t>
  </si>
  <si>
    <t>СУ2-16/Р17-180/120-п</t>
  </si>
  <si>
    <t>СУ2-22/Р17-180/120-п</t>
  </si>
  <si>
    <t>1800х1200х750</t>
  </si>
  <si>
    <t>1800х1200х760</t>
  </si>
  <si>
    <t xml:space="preserve">Стол угловой с тумбой и подставкой под системный блок из ЛДСП 16 мм, кромка ПВХ 0,4 мм. 
По столешнице кромка  ПВХ 2 мм, направляющие шариковые/роликовые, ручки металлические. </t>
  </si>
  <si>
    <t>Левый (тумба слева)</t>
  </si>
  <si>
    <t>Правый (тумба справа)</t>
  </si>
  <si>
    <t>1600х1600х760</t>
  </si>
  <si>
    <t>Тумбы стационарные</t>
  </si>
  <si>
    <t>1 выдвижной ящик и 1 полка с дверью 
ЛЕВАЯ</t>
  </si>
  <si>
    <t>1 выдвижной ящик и 1 полка с дверью 
ПРАВАЯ</t>
  </si>
  <si>
    <t>ТЦ5-16-75/40/44-л</t>
  </si>
  <si>
    <t>ТЦ5-16-75/45/44-л</t>
  </si>
  <si>
    <t>ТЦ5-22-75/40/44-л</t>
  </si>
  <si>
    <t>ТЦ5-22-75/45/44-л</t>
  </si>
  <si>
    <t>ТЦ5-16-75/40/44-п</t>
  </si>
  <si>
    <t>ТЦ5-22-75/40/44-п</t>
  </si>
  <si>
    <t>ТЦ5-16-75/45/44-п</t>
  </si>
  <si>
    <t>ТЦ5-22-75/45/44-п</t>
  </si>
  <si>
    <t>1 ниша и 1 полка с дверью
ПРАВАЯ</t>
  </si>
  <si>
    <t>1 ниша и 1 полка с дверью
ЛЕВАЯ</t>
  </si>
  <si>
    <t>ТЦ4-16-75/40/44-п</t>
  </si>
  <si>
    <t>ТЦ4-16-75/45/44-п</t>
  </si>
  <si>
    <t>ТЦ4-22-75/40/44-п</t>
  </si>
  <si>
    <t>ТЦ4-22-75/45/44-п</t>
  </si>
  <si>
    <t>ТЦ4-16-75/40/44-л</t>
  </si>
  <si>
    <t>ТЦ4-16-75/45/44-л</t>
  </si>
  <si>
    <t>ТЦ4-22-75/40/44-л</t>
  </si>
  <si>
    <t>ТЦ4-22-75/45/44-л</t>
  </si>
  <si>
    <t>1 полка с дверью
ЛЕВАЯ</t>
  </si>
  <si>
    <t>1 полка с дверью
ПРАВАЯ</t>
  </si>
  <si>
    <t>ТЦ3-16-75/40/44-п</t>
  </si>
  <si>
    <t>ТЦ3-16-75/45/44-п</t>
  </si>
  <si>
    <t>ТЦ3-22-75/45/44-п</t>
  </si>
  <si>
    <t>ТЦ3-16-75/40/44-л</t>
  </si>
  <si>
    <t>ТЦ3-16-75/45/44-л</t>
  </si>
  <si>
    <t>ТЦ3-22-75/45/44-л</t>
  </si>
  <si>
    <t>ТЦ3-22-75/40/44-л</t>
  </si>
  <si>
    <t>ТЦ3-22-75/40/44-п</t>
  </si>
  <si>
    <t>-----</t>
  </si>
  <si>
    <t>Корпус ЛДСП 16 мм, в кромке ПВХ 0,4 мм.  Топ в кромке 2 мм. Ящики на шариковых направляющих, дно ЛДВП. Тумба установлена на регулируемые по высоте подпятники.</t>
  </si>
  <si>
    <t>Корпус ЛДСП 16 мм, в кромке ПВХ 0,4 мм.  Топ в кромке 2 мм.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</si>
  <si>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 на шариковых направляющих,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</si>
  <si>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Сверху ниша. За распашной дверкой полка. Ручки металлические.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</si>
  <si>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направляющих. Ручки металлические. Тумба установлена на регулируемые по высоте подпятники.</t>
  </si>
  <si>
    <t>Корпус ЛДСП 16 мм, в кромке ПВХ 0,4 мм.  Топ в кромке 2 мм. Тумба установлена на регулируемые по высоте подпятники.</t>
  </si>
  <si>
    <t>Корпус ЛДСП 16 мм, в кромке ПВХ 0,4 мм.  Топ в кромке 2 мм. Ящики на шариковых направляющих, дно ЛДВП.  Тумба установлена на колесные опоры.</t>
  </si>
  <si>
    <t>Корпус ЛДСП 16 мм, в кромке ПВХ 0,4 мм.  Топ в кромке 2 мм. За распашной дверкой полка. Ручки металлические. Тумба установлена на колесные опоры.</t>
  </si>
  <si>
    <t>ТК3-16-66/40/49-п</t>
  </si>
  <si>
    <t>ТК3-16-66/45/49-п</t>
  </si>
  <si>
    <t>ТК3-22-66/40/49-п</t>
  </si>
  <si>
    <t>ТК3-22-66/45/49-п</t>
  </si>
  <si>
    <t>ТК3-16-66/40/49-л</t>
  </si>
  <si>
    <t>ТК3-16-66/45/49-л</t>
  </si>
  <si>
    <t>ТК3-22-66/40/49-л</t>
  </si>
  <si>
    <t>ТК3-22-66/45/49-л</t>
  </si>
  <si>
    <t>ТК4-16-66/40/49-п</t>
  </si>
  <si>
    <t>ТК4-16-66/45/49-п</t>
  </si>
  <si>
    <t>ТК4-22-66/40/49-п</t>
  </si>
  <si>
    <t>ТК4-22-66/45/49-п</t>
  </si>
  <si>
    <t>ТК4-16-66/40/49-л</t>
  </si>
  <si>
    <t>ТК4-16-66/45/49-л</t>
  </si>
  <si>
    <t>ТК4-22-66/40/49-л</t>
  </si>
  <si>
    <t>ТК4-22-66/45/49-л</t>
  </si>
  <si>
    <t>Корпус ЛДСП 16 мм, в кромке ПВХ 0,4 мм.  Топ в кромке 2 мм. Сверху ниша. За распашной дверкой полка. Ручки металлические. Тумба установлена на колесные опоры.</t>
  </si>
  <si>
    <t>Корпус ЛДСП 16 мм, в кромке ПВХ 0,4 мм.  Топ в кромке 2 мм. Тумба установлена на колесные опоры.</t>
  </si>
  <si>
    <t>Корпус ЛДСП 16 мм, в кромке ПВХ 0,4 мм.  Топ в кромке 2 мм. Ящики на шариковых направляющих. Ручки металлические. Тумба установлена на колесные опоры.</t>
  </si>
  <si>
    <t>Тумба стационарная для офисной техники, столешница 16 мм</t>
  </si>
  <si>
    <t>Тумба стационарная для офисной техники, столешница 22 мм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</si>
  <si>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</si>
  <si>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22 мм в кромке 2 мм. Верхняя часть открытая ниша, нижняя - ниша за двумя распашными дверями. Ручки  металлические. Тумба установлена на регулируемые по высоте подпятники.</t>
  </si>
  <si>
    <t>Корпус ЛДСП 16 мм, в кромке ПВХ 0,4 мм.  Топ в кромке 2 мм. Верхняя часть открытая ниша, нижняя - ниша за двумя распашными дверями. Ручки  металлические. Тумба установлена на колесные опоры.</t>
  </si>
  <si>
    <t>ниша с полкой и с 3 выдвижных ящика
ЛЕВАЯ</t>
  </si>
  <si>
    <t>ниша с полкой и с 3 выдвижных ящика
ПРАВАЯ</t>
  </si>
  <si>
    <t>ТЦК1-16-70/80/44-л</t>
  </si>
  <si>
    <t>ТЦК1-22-70/80/44-л</t>
  </si>
  <si>
    <t>ТЦК1-16-70/80/44-п</t>
  </si>
  <si>
    <t>ТЦК1-22-70/80/44-п</t>
  </si>
  <si>
    <t>ниша с полкой, дверка и 4 выдвижных ящика
ЛЕВАЯ</t>
  </si>
  <si>
    <t>ниша с полкой, дверка и 4 выдвижных ящика
ПРАВАЯ</t>
  </si>
  <si>
    <t>ТЦК2-16-70/100/44-л</t>
  </si>
  <si>
    <t>ТЦК2-16-70/120/44-л</t>
  </si>
  <si>
    <t>ТЦК2-22-70/100/44-л</t>
  </si>
  <si>
    <t>ТЦК2-22-70/120/44-л</t>
  </si>
  <si>
    <t>ТЦК2-16-70/100/44-п</t>
  </si>
  <si>
    <t>ТЦК2-16-70/120/44-п</t>
  </si>
  <si>
    <t>ТЦК2-22-70/100/44-п</t>
  </si>
  <si>
    <t>ТЦК2-22-70/120/44-п</t>
  </si>
  <si>
    <t>ЛЕВАЯ</t>
  </si>
  <si>
    <t>ПРАВАЯ</t>
  </si>
  <si>
    <t>С###/140-###/60-л</t>
  </si>
  <si>
    <t>С###/145-###/60-л</t>
  </si>
  <si>
    <t>С###/140-###/60-п</t>
  </si>
  <si>
    <t>С###/145-###/60-п</t>
  </si>
  <si>
    <t>С###/240-###/60-л</t>
  </si>
  <si>
    <t>С###/245-###/60-л</t>
  </si>
  <si>
    <t>С###/240-###/60-п</t>
  </si>
  <si>
    <t>С###/245-###/60-п</t>
  </si>
  <si>
    <t>4 выдвижных ящика.</t>
  </si>
  <si>
    <t>3 выдвижных ящика и 1 ниша.</t>
  </si>
  <si>
    <t>1 выдвижной ящик и полка с дверью</t>
  </si>
  <si>
    <t>С###/540-###/60-л</t>
  </si>
  <si>
    <t>С###/545-###/60-л</t>
  </si>
  <si>
    <t>С###/540-###/60-п</t>
  </si>
  <si>
    <t>С###/545-###/60-п</t>
  </si>
  <si>
    <t>1 выдвижной ящик и полка</t>
  </si>
  <si>
    <t>С###/740-###/60-л</t>
  </si>
  <si>
    <t>С###/745-###/60-л</t>
  </si>
  <si>
    <t>С###/740-###/60-п</t>
  </si>
  <si>
    <t>С###/745-###/60-п</t>
  </si>
  <si>
    <t>1 ниша и полка с дверью</t>
  </si>
  <si>
    <t>С###/440-###/60-л</t>
  </si>
  <si>
    <t>С###/445-###/60-л</t>
  </si>
  <si>
    <t>С###/440-###/60-п</t>
  </si>
  <si>
    <t>С###/445-###/60-п</t>
  </si>
  <si>
    <t>С###/340-###/60-л</t>
  </si>
  <si>
    <t>С###/345-###/60-л</t>
  </si>
  <si>
    <t>С###/340-###/60-п</t>
  </si>
  <si>
    <t>С###/345-###/60-п</t>
  </si>
  <si>
    <t>ниша с полкой</t>
  </si>
  <si>
    <t>С###/840-###/60-л</t>
  </si>
  <si>
    <t>С###/845-###/60-л</t>
  </si>
  <si>
    <t>С###/840-###/60-п</t>
  </si>
  <si>
    <t>С###/845-###/60-п</t>
  </si>
  <si>
    <t>1 ниша и 2 выдвижных ящика</t>
  </si>
  <si>
    <t>С###/640-###/60-л</t>
  </si>
  <si>
    <t>С###/645-###/60-л</t>
  </si>
  <si>
    <t>С###/640-###/60-п</t>
  </si>
  <si>
    <t>С###/645-###/60-п</t>
  </si>
  <si>
    <t>Тумба на колесных опорах для офисной техники, столешница 16 или 22 мм</t>
  </si>
  <si>
    <t>столешница 22 мм, высота 670 мм</t>
  </si>
  <si>
    <t>Шкаф офисный комбинированный правый</t>
  </si>
  <si>
    <t>Шкаф офисный комбинированный левый</t>
  </si>
  <si>
    <t>Шкаф с 1 дверью и выкатной штангой правый</t>
  </si>
  <si>
    <t>Шкаф с 1 дверью и выкатной штангой левый</t>
  </si>
  <si>
    <t>ШД1-10/00-99/30/35-п</t>
  </si>
  <si>
    <t>ШД1-10/00-99/30/35-л</t>
  </si>
  <si>
    <t>ШО1-10-200/50/35-л</t>
  </si>
  <si>
    <t>ШО1-10-200/55/35-л</t>
  </si>
  <si>
    <t>ШО1-10-200/50/45-л</t>
  </si>
  <si>
    <t>ШО1-10-200/55/45-л</t>
  </si>
  <si>
    <t>ШО1-31-200/50/35-л</t>
  </si>
  <si>
    <t>ШО1-31-200/55/35-л</t>
  </si>
  <si>
    <t>ШО1-31-200/50/45-л</t>
  </si>
  <si>
    <t>ШО1-31-200/55/45-л</t>
  </si>
  <si>
    <t>ШО1-10-200/50/35-п</t>
  </si>
  <si>
    <t>ШО1-10-200/55/35-п</t>
  </si>
  <si>
    <t>ШО1-10-200/50/45-п</t>
  </si>
  <si>
    <t>ШО1-10-200/55/45-п</t>
  </si>
  <si>
    <t>ШО1-31-200/50/35-п</t>
  </si>
  <si>
    <t>ШО1-31-200/55/35-п</t>
  </si>
  <si>
    <t>ШО1-31-200/50/45-п</t>
  </si>
  <si>
    <t>ШО1-31-200/55/45-п</t>
  </si>
  <si>
    <t>Шкаф левый (ручка справа)</t>
  </si>
  <si>
    <t>Шкаф правый (ручка слева)</t>
  </si>
  <si>
    <t>---</t>
  </si>
  <si>
    <t>Шкаф офисный комбинированный двухдверный</t>
  </si>
  <si>
    <t>Стул на металлокаркасе</t>
  </si>
  <si>
    <t>Стол обеденный усиленный на металлокаркасе</t>
  </si>
  <si>
    <t>Д1-БП/1</t>
  </si>
  <si>
    <t>С1-М</t>
  </si>
  <si>
    <t>200 х 320 х 720</t>
  </si>
  <si>
    <t>Э_В_200_ЛДСП</t>
  </si>
  <si>
    <t>Э_В_300_ЛДСП</t>
  </si>
  <si>
    <t>Э_В_400_ЛДСП</t>
  </si>
  <si>
    <t>Э_В_450_ЛДСП</t>
  </si>
  <si>
    <t>Э_В_500_ЛДСП</t>
  </si>
  <si>
    <t>Э_В_600_ЛДСП</t>
  </si>
  <si>
    <t>Э_В_200_МДФ</t>
  </si>
  <si>
    <t>Э_В_300_МДФ</t>
  </si>
  <si>
    <t>Э_В_400_МДФ</t>
  </si>
  <si>
    <t>Э_В_450_МДФ</t>
  </si>
  <si>
    <t>Э_В_500_МДФ</t>
  </si>
  <si>
    <t>Э_В_600_МДФ</t>
  </si>
  <si>
    <t>Э_В_150_доб_лдсп</t>
  </si>
  <si>
    <t>Э_В_200_лдсп</t>
  </si>
  <si>
    <t>Э_В_150_от</t>
  </si>
  <si>
    <t>Э_В_200_от</t>
  </si>
  <si>
    <t>Э_В_300_лдсп</t>
  </si>
  <si>
    <t>Э_В_400_лдсп</t>
  </si>
  <si>
    <t>Э_В_450_лдсп</t>
  </si>
  <si>
    <t>Э_В_500_лдсп</t>
  </si>
  <si>
    <t>Э_В_600_лдсп</t>
  </si>
  <si>
    <t>Э_В_500_суш_лдсп</t>
  </si>
  <si>
    <t>Э_В_500_2гл_лдсп</t>
  </si>
  <si>
    <t>Э_В_600_1гл_ниша_лдсп</t>
  </si>
  <si>
    <t>Э_В_600_2гл_лдсп</t>
  </si>
  <si>
    <t>Э_В_600_2дв_лдсп</t>
  </si>
  <si>
    <t>Э_В_600_2дв_суш_лдсп</t>
  </si>
  <si>
    <t>Э_В_800_2гл_лдсп</t>
  </si>
  <si>
    <t>Э_В_800_2дв_лдсп</t>
  </si>
  <si>
    <t>Э_В_800_2дв_суш_лдсп</t>
  </si>
  <si>
    <t>Э_ВВ_150_доб_лдсп</t>
  </si>
  <si>
    <t>Э_ВВ_200_лдсп</t>
  </si>
  <si>
    <t>Э_ВВ_150_от</t>
  </si>
  <si>
    <t>Э_ВВ_200_от</t>
  </si>
  <si>
    <t>Э_ВВ_300_лдсп</t>
  </si>
  <si>
    <t>Э_ВВ_400_лдсп</t>
  </si>
  <si>
    <t>Э_ВВ_450_лдсп</t>
  </si>
  <si>
    <t>Э_ВВ_500_лдсп</t>
  </si>
  <si>
    <t>Э_ВВ_600_лдсп</t>
  </si>
  <si>
    <t>Э_ВВ_500_суш_лдсп</t>
  </si>
  <si>
    <t>Э_ВВ_500_2гл_лдсп</t>
  </si>
  <si>
    <t>Э_ВВ_600_1гл_ниша_лдсп</t>
  </si>
  <si>
    <t>Э_ВВ_600_2гл_лдсп</t>
  </si>
  <si>
    <t>Э_ВВ_600_2дв_лдсп</t>
  </si>
  <si>
    <t>Э_ВВ_600_2дв_суш_лдсп</t>
  </si>
  <si>
    <t>Э_ВВ_800_2гл_лдсп</t>
  </si>
  <si>
    <t>Э_ВВ_800_2дв_лдсп</t>
  </si>
  <si>
    <t>Э_ВВ_800_2дв_суш_лдсп</t>
  </si>
  <si>
    <t>Э_ВН_150_доб_лдсп</t>
  </si>
  <si>
    <t>Э_ВН_500_лдсп</t>
  </si>
  <si>
    <t>Э_ВН_600_лдсп</t>
  </si>
  <si>
    <t>Э_ВН_600_2дв_лдсп</t>
  </si>
  <si>
    <t>Э_ВН_800_лдсп</t>
  </si>
  <si>
    <t>Э_ВН_800_2дв_лдсп</t>
  </si>
  <si>
    <t>Э_Н_1050_упрЛ_лдсп</t>
  </si>
  <si>
    <t>Э_Н_150_планка_лдсп</t>
  </si>
  <si>
    <t>Э_Н_200_лдсп</t>
  </si>
  <si>
    <t>Э_Н_200_бут_лдсп</t>
  </si>
  <si>
    <t>Э_Н_300_лдсп</t>
  </si>
  <si>
    <t>Э_Н_300_1я_лдсп</t>
  </si>
  <si>
    <t>Э_Н_300_2я_лдсп</t>
  </si>
  <si>
    <t>Э_Н_300_3я_лдсп</t>
  </si>
  <si>
    <t>Э_Н_400_лдсп</t>
  </si>
  <si>
    <t>Э_Н_400_1я_лдсп</t>
  </si>
  <si>
    <t>Э_Н_400_2я_лдсп</t>
  </si>
  <si>
    <t>Э_Н_400_3я_лдсп</t>
  </si>
  <si>
    <t>Э_Н_450_лдсп</t>
  </si>
  <si>
    <t>Э_Н_450_1я_лдсп</t>
  </si>
  <si>
    <t>Э_Н_450_2я_лдсп</t>
  </si>
  <si>
    <t>Э_Н_450_3я_лдсп</t>
  </si>
  <si>
    <t>Э_Н_450_фасад_лдсп</t>
  </si>
  <si>
    <t>Э_Н_500_лдсп</t>
  </si>
  <si>
    <t>Э_Н_500_1я_лдсп</t>
  </si>
  <si>
    <t>Э_Н_500_2я_лдсп</t>
  </si>
  <si>
    <t>Э_Н_500_3я_лдсп</t>
  </si>
  <si>
    <t>Э_Н_600_лдсп</t>
  </si>
  <si>
    <t>Э_Н_600_1я_2дв_лдсп</t>
  </si>
  <si>
    <t>Э_Н_600_2дв_лдсп</t>
  </si>
  <si>
    <t>Э_Н_600_2дв_мвр_лдсп</t>
  </si>
  <si>
    <t>Э_Н_600_2я_лдсп</t>
  </si>
  <si>
    <t>Э_Н_600_3я_лдсп</t>
  </si>
  <si>
    <t>Э_Н_600_П4_лдсп</t>
  </si>
  <si>
    <t>Э_Н_600_П8_лдсп</t>
  </si>
  <si>
    <t>Э_Н_600_П9_лдсп</t>
  </si>
  <si>
    <t>Э_Н_600_ПХ_лдсп</t>
  </si>
  <si>
    <t>Э_Н_600_фасад_лдсп</t>
  </si>
  <si>
    <t>Э_НВ_600_П4_лдсп</t>
  </si>
  <si>
    <t>Э_НВ_600_П8_лдсп</t>
  </si>
  <si>
    <t>Э_НВ_600_П9_лдсп</t>
  </si>
  <si>
    <t>Э_НВ_600_ПХ_лдсп</t>
  </si>
  <si>
    <t>Э_Н_800_2дв_лдсп</t>
  </si>
  <si>
    <t>Э_Н_800_2дв_мвр_лдсп</t>
  </si>
  <si>
    <t>Э_Н_800_2я_лдсп</t>
  </si>
  <si>
    <t>Э_Н_800_3я_лдсп</t>
  </si>
  <si>
    <t>Э_Н_800_1я_2дв_лдсп</t>
  </si>
  <si>
    <t>Э_Н_плита_лдсп</t>
  </si>
  <si>
    <t>Э_В_650_упрЛ_лдсп</t>
  </si>
  <si>
    <t>Э_В_650_упрП_лдсп</t>
  </si>
  <si>
    <t>Э_ВВ_650_упрЛ_лдсп</t>
  </si>
  <si>
    <t>Э_ВВ_650_упрП_лдсп</t>
  </si>
  <si>
    <t>Э_Н_1050_упрП_лдсп</t>
  </si>
  <si>
    <t>Э_Н_150_от</t>
  </si>
  <si>
    <t>Э_Н_574_фасад_лдсп</t>
  </si>
  <si>
    <t>Э_В_150_доб_МДФ</t>
  </si>
  <si>
    <t>Э_В_500_суш_МДФ</t>
  </si>
  <si>
    <t>Э_В_500_2гл_МДФ</t>
  </si>
  <si>
    <t>Э_В_600_1гл_ниша_МДФ</t>
  </si>
  <si>
    <t>Э_В_600_2гл_МДФ</t>
  </si>
  <si>
    <t>Э_В_600_2дв_МДФ</t>
  </si>
  <si>
    <t>Э_В_600_2дв_суш_МДФ</t>
  </si>
  <si>
    <t>Э_В_800_2гл_МДФ</t>
  </si>
  <si>
    <t>Э_В_800_2дв_МДФ</t>
  </si>
  <si>
    <t>Э_В_800_2дв_суш_МДФ</t>
  </si>
  <si>
    <t>Э_ВВ_150_доб_МДФ</t>
  </si>
  <si>
    <t>Э_ВВ_200_МДФ</t>
  </si>
  <si>
    <t>Э_ВВ_300_МДФ</t>
  </si>
  <si>
    <t>Э_ВВ_400_МДФ</t>
  </si>
  <si>
    <t>Э_ВВ_450_МДФ</t>
  </si>
  <si>
    <t>Э_ВВ_500_МДФ</t>
  </si>
  <si>
    <t>Э_ВВ_600_МДФ</t>
  </si>
  <si>
    <t>Э_ВВ_500_суш_МДФ</t>
  </si>
  <si>
    <t>Э_ВВ_500_2гл_МДФ</t>
  </si>
  <si>
    <t>Э_ВВ_600_1гл_ниша_МДФ</t>
  </si>
  <si>
    <t>Э_ВВ_600_2гл_МДФ</t>
  </si>
  <si>
    <t>Э_ВВ_600_2дв_МДФ</t>
  </si>
  <si>
    <t>Э_ВВ_600_2дв_суш_МДФ</t>
  </si>
  <si>
    <t>Э_ВВ_800_2гл_МДФ</t>
  </si>
  <si>
    <t>Э_ВВ_800_2дв_МДФ</t>
  </si>
  <si>
    <t>Э_ВВ_800_2дв_суш_МДФ</t>
  </si>
  <si>
    <t>Э_ВН_150_доб_МДФ</t>
  </si>
  <si>
    <t>Э_ВН_500_МДФ</t>
  </si>
  <si>
    <t>Э_ВН_600_МДФ</t>
  </si>
  <si>
    <t>Э_ВН_600_2дв_МДФ</t>
  </si>
  <si>
    <t>Э_ВН_800_МДФ</t>
  </si>
  <si>
    <t>Э_ВН_800_2дв_МДФ</t>
  </si>
  <si>
    <t>Э_Н_1050_упрЛ_МДФ</t>
  </si>
  <si>
    <t>Э_Н_150_планка_МДФ</t>
  </si>
  <si>
    <t>Э_Н_200_МДФ</t>
  </si>
  <si>
    <t>Э_Н_200_бут_МДФ</t>
  </si>
  <si>
    <t>Э_Н_300_МДФ</t>
  </si>
  <si>
    <t>Э_Н_300_1я_МДФ</t>
  </si>
  <si>
    <t>Э_Н_300_2я_МДФ</t>
  </si>
  <si>
    <t>Э_Н_300_3я_МДФ</t>
  </si>
  <si>
    <t>Э_Н_400_МДФ</t>
  </si>
  <si>
    <t>Э_Н_400_1я_МДФ</t>
  </si>
  <si>
    <t>Э_Н_400_2я_МДФ</t>
  </si>
  <si>
    <t>Э_Н_400_3я_МДФ</t>
  </si>
  <si>
    <t>Э_Н_450_МДФ</t>
  </si>
  <si>
    <t>Э_Н_450_1я_МДФ</t>
  </si>
  <si>
    <t>Э_Н_450_2я_МДФ</t>
  </si>
  <si>
    <t>Э_Н_450_3я_МДФ</t>
  </si>
  <si>
    <t>Э_Н_450_фасад_МДФ</t>
  </si>
  <si>
    <t>Э_Н_500_МДФ</t>
  </si>
  <si>
    <t>Э_Н_500_1я_МДФ</t>
  </si>
  <si>
    <t>Э_Н_500_2я_МДФ</t>
  </si>
  <si>
    <t>Э_Н_500_3я_МДФ</t>
  </si>
  <si>
    <t>Э_Н_600_МДФ</t>
  </si>
  <si>
    <t>Э_Н_600_1я_2дв_МДФ</t>
  </si>
  <si>
    <t>Э_Н_600_2дв_МДФ</t>
  </si>
  <si>
    <t>Э_Н_600_2дв_мвр_МДФ</t>
  </si>
  <si>
    <t>Э_Н_600_2я_МДФ</t>
  </si>
  <si>
    <t>Э_Н_600_3я_МДФ</t>
  </si>
  <si>
    <t>Э_Н_600_П4_МДФ</t>
  </si>
  <si>
    <t>Э_Н_600_П8_МДФ</t>
  </si>
  <si>
    <t>Э_Н_600_П9_МДФ</t>
  </si>
  <si>
    <t>Э_Н_600_ПХ_МДФ</t>
  </si>
  <si>
    <t>Э_Н_600_фасад_МДФ</t>
  </si>
  <si>
    <t>Э_НВ_600_П4_МДФ</t>
  </si>
  <si>
    <t>Э_НВ_600_П8_МДФ</t>
  </si>
  <si>
    <t>Э_НВ_600_П9_МДФ</t>
  </si>
  <si>
    <t>Э_НВ_600_ПХ_МДФ</t>
  </si>
  <si>
    <t>Э_Н_800_2дв_МДФ</t>
  </si>
  <si>
    <t>Э_Н_800_2дв_мвр_МДФ</t>
  </si>
  <si>
    <t>Э_Н_800_2я_МДФ</t>
  </si>
  <si>
    <t>Э_Н_800_3я_МДФ</t>
  </si>
  <si>
    <t>Э_Н_800_1я_2дв_МДФ</t>
  </si>
  <si>
    <t>Э_Н_плита_МДФ</t>
  </si>
  <si>
    <t>Э_В_650_упрЛ_МДФ</t>
  </si>
  <si>
    <t>Э_В_650_упрП_МДФ</t>
  </si>
  <si>
    <t>Э_ВВ_650_упрЛ_МДФ</t>
  </si>
  <si>
    <t>Э_ВВ_650_упрП_МДФ</t>
  </si>
  <si>
    <t>Э_Н_1050_упрП_МДФ</t>
  </si>
  <si>
    <t>Э_Н_574_фасад_МДФ</t>
  </si>
  <si>
    <t xml:space="preserve">Верхний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</si>
  <si>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</si>
  <si>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Э_В_600_2дв_ЛДСП</t>
  </si>
  <si>
    <t>Э_В_800_2дв_ЛДСП</t>
  </si>
  <si>
    <t xml:space="preserve">Верхний модуль с 2 глухими дверками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</si>
  <si>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Э_В_600_2дв_суш_ЛДСП</t>
  </si>
  <si>
    <t>Э_В_800_2дв_суш_ЛДСП</t>
  </si>
  <si>
    <t>Э_В_500_суш_ЛДСП</t>
  </si>
  <si>
    <t xml:space="preserve">Верхний модуль с 1 глухой дверкой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</si>
  <si>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>Э_В_500_2гл_ЛДСП</t>
  </si>
  <si>
    <t>Э_В_600_2гл_ЛДСП</t>
  </si>
  <si>
    <t>Э_В_800_2гл_ЛДСП</t>
  </si>
  <si>
    <t xml:space="preserve">Верхний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</si>
  <si>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модуль с 1 газлифтом и 1 нишей. Фасад МДФ/ЛДСП  16 мм. Корпус ЛДСП толщиной 16 мм в кромке ПВХ 0,4 мм. Задняя стенка ХДФ. Ручка металлическая. Крепление к стене. </t>
  </si>
  <si>
    <t>Э_В_600_1гл_ниша_ЛДСП</t>
  </si>
  <si>
    <t>150 х 300 х 720</t>
  </si>
  <si>
    <t>200 х 300 х 720</t>
  </si>
  <si>
    <t>Э_ВВ_200_ЛДСП</t>
  </si>
  <si>
    <t>Э_ВВ_300_ЛДСП</t>
  </si>
  <si>
    <t>Э_ВВ_400_ЛДСП</t>
  </si>
  <si>
    <t>Э_ВВ_450_ЛДСП</t>
  </si>
  <si>
    <t>Э_ВВ_500_ЛДСП</t>
  </si>
  <si>
    <t>Э_ВВ_600_ЛДСП</t>
  </si>
  <si>
    <t>200 х 320 х 900</t>
  </si>
  <si>
    <t>300 х 320 х 900</t>
  </si>
  <si>
    <t>400 х 320 х 900</t>
  </si>
  <si>
    <t>450 х 320 х 900</t>
  </si>
  <si>
    <t>500 х 320 х 900</t>
  </si>
  <si>
    <t>600 х 320 х 900</t>
  </si>
  <si>
    <t>Высокий шкаф с 2 распашными дверями</t>
  </si>
  <si>
    <t>800 х 320 х 900</t>
  </si>
  <si>
    <t>Э_ВВ_600_2дв_ЛДСП</t>
  </si>
  <si>
    <t>Э_ВВ_800_2дв_ЛДСП</t>
  </si>
  <si>
    <t>Э_ВВ_600_2дв_суш_ЛДСП</t>
  </si>
  <si>
    <t>Э_ВВ_800_2дв_суш_ЛДСП</t>
  </si>
  <si>
    <t>Э_ВВ_500_суш_ЛДСП</t>
  </si>
  <si>
    <t>Э_ВВ_500_2гл_ЛДСП</t>
  </si>
  <si>
    <t>Э_ВВ_600_2гл_ЛДСП</t>
  </si>
  <si>
    <t>Э_ВВ_800_2гл_ЛДСП</t>
  </si>
  <si>
    <t xml:space="preserve">Верхний высокий модуль с 1 глухой дверкой и 1 полкой внутри. Фасад МДФ/ЛДСП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</si>
  <si>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и 1 полкой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</si>
  <si>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глухими дверками (при ширине модуля 500 используется 1 дверь) и посудосушителем внутри. Фасад МДФ/ЛДСП  16 мм. Корпус ЛДСП толщиной 16 мм в кромке ПВХ 0,4 мм. Задняя стенка ХДФ. Ручка металлическая. Крепление к стене. </t>
  </si>
  <si>
    <t xml:space="preserve">Верхний высокий модуль с 2 газлифтами. Фасад МДФ/ЛДСП 16 мм. Корпус ЛДСП толщиной 16 мм в кромке ПВХ 0,4 мм. Задняя стенка ХДФ. Ручка металлическая. Крепление к стене. </t>
  </si>
  <si>
    <t xml:space="preserve">Ниша с 1 полкой. Фасад ЛДСП 16 мм в кромке пвх 2 мм . Корпус лдсп 16 мм в кромке пвх 0,4 мм. Крепление к стене. </t>
  </si>
  <si>
    <t>150 х 300 х 900</t>
  </si>
  <si>
    <t>200 х 300 х 900</t>
  </si>
  <si>
    <t>650 х 320 х 720</t>
  </si>
  <si>
    <t>Э_В_650_УпрЛ_ЛДСП</t>
  </si>
  <si>
    <t>Э_В_650_УпрП_ЛДСП</t>
  </si>
  <si>
    <t>Э_В_650_УпрЛ_МДФ</t>
  </si>
  <si>
    <t>Э_В_650_УпрП_МДФ</t>
  </si>
  <si>
    <t>650 х 320 х 900</t>
  </si>
  <si>
    <t>Э_ВВ_650_УпрЛ_ЛДСП</t>
  </si>
  <si>
    <t>Э_ВВ_650_УпрП_ЛДСП</t>
  </si>
  <si>
    <t>Э_ВВ_650_УпрЛ_МДФ</t>
  </si>
  <si>
    <t>Э_ВВ_650_УпрП_МДФ</t>
  </si>
  <si>
    <t xml:space="preserve">Верхний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</si>
  <si>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 xml:space="preserve">Верхний высокий левый/правый угловой модуль. Фасад ЛДСП/МДФ  16 мм. Корпус ЛДСП толщиной 16 мм в кромке ПВХ 0,4 мм. Задняя стенка ХДФ. Ручка металлическая. Крепление к стене. </t>
  </si>
  <si>
    <t>Шкаф угловой с 1 распашной дверкой</t>
  </si>
  <si>
    <t>Высокий шкаф угловой с 1 распашной дверкой</t>
  </si>
  <si>
    <t xml:space="preserve">Высокий верхний доборный модуль. Фасад МДФ 16 мм. Корпус ЛДСП толщиной 16 мм в кромке ПВХ 0,4 мм. Задняя стенка ХДФ. Крепление к стене. </t>
  </si>
  <si>
    <t>150 х 320 х 360</t>
  </si>
  <si>
    <t>Э_ВН_150_доб_ЛДСП</t>
  </si>
  <si>
    <t>Э_В_150_доб_ЛДСП</t>
  </si>
  <si>
    <t>Э_ВВ_150_доб_ЛДСП</t>
  </si>
  <si>
    <t>150 х 320 х 720</t>
  </si>
  <si>
    <t>150 х 320 х 900</t>
  </si>
  <si>
    <t>200 х 600 х 850</t>
  </si>
  <si>
    <t>Э_Н_200_ЛДСП</t>
  </si>
  <si>
    <t>Э_Н_300_ЛДСП</t>
  </si>
  <si>
    <t>Э_Н_400_ЛДСП</t>
  </si>
  <si>
    <t>Э_Н_450_ЛДСП</t>
  </si>
  <si>
    <t>Э_Н_500_ЛДСП</t>
  </si>
  <si>
    <t>Э_Н_600_ЛДСП</t>
  </si>
  <si>
    <t>Нижний модуль с 1-ой дверкой и полкой внутри. Фасад ЛДСП  16 мм в кромке ПВХ 2 мм. Корпус ЛДСП толщиной 16 мм в кромке ПВХ 0,4 мм. Ручка металлическая. Столешница 28/38 мм</t>
  </si>
  <si>
    <t>Нижний модуль с 1-ой дверкой и полкой внутри. Фасад МДФ 16 мм. Корпус ЛДСП толщиной 16 мм в кромке ПВХ 0,4 мм. Ручка металлическая. Столешница 28/38 мм</t>
  </si>
  <si>
    <t>Кухонный модуль нижний с 2 дверками</t>
  </si>
  <si>
    <t>Кухонный модуль нижний с 2 дверками для врезной мойки</t>
  </si>
  <si>
    <t>Э_Н_600_2дв_ЛДСП</t>
  </si>
  <si>
    <t>Э_Н_800_2дв_ЛДСП</t>
  </si>
  <si>
    <t>Нижний модуль с 2 дверками и 1 полкой внутри. Фасад ЛДСП/МДФ 16 мм. Корпус ЛДСП толщиной 16 мм в кромке ПВХ 0,4 мм. Ручка металлическая. Столешница 28/38 мм</t>
  </si>
  <si>
    <t>Нижний модуль с 2 дверками без полки для мойки. Фасад ЛДСП  16 мм. Корпус ЛДСП толщиной 16 мм в кромке ПВХ 0,4 мм. Ручка металлическая. Столешница 28/38 мм</t>
  </si>
  <si>
    <t>Э_Н_600_2дв_мвр_ЛДСП</t>
  </si>
  <si>
    <t>Э_Н_800_2дв_мвр_ЛДСП</t>
  </si>
  <si>
    <t>Э_Н_300_1я_ЛДСП</t>
  </si>
  <si>
    <t>Э_Н_400_1я_ЛДСП</t>
  </si>
  <si>
    <t>Э_Н_450_1я_ЛДСП</t>
  </si>
  <si>
    <t>Э_Н_500_1я_ЛДСП</t>
  </si>
  <si>
    <t>Э_Н_600_1я_2дв_ЛДСП</t>
  </si>
  <si>
    <t>Э_Н_800_1я_2дв_ЛДСП</t>
  </si>
  <si>
    <t>Нижний модуль с 1 ящиком, 2  дверками и полкой внутри. Фасад ЛДСП/МДФ  16 мм. Корпус ЛДСП толщиной 16 мм в кромке ПВХ 0,4 мм. Ручка металлическая. Столешница 28/38 мм</t>
  </si>
  <si>
    <t>Э_Н_200_бут_ЛДСП</t>
  </si>
  <si>
    <t xml:space="preserve">Нижний модуль с 1-ой дверкой и бутылочницей внутри. Фасад ЛДСП/МДФ 16 мм. Корпус ЛДСП толщиной 16 мм в кромке ПВХ 0,4 мм. Ручка металлическая. Столешница 28/38 мм. </t>
  </si>
  <si>
    <t>Э_Н_300_2я_ЛДСП</t>
  </si>
  <si>
    <t>Э_Н_400_2я_ЛДСП</t>
  </si>
  <si>
    <t>Э_Н_450_2я_ЛДСП</t>
  </si>
  <si>
    <t>Э_Н_500_2я_ЛДСП</t>
  </si>
  <si>
    <t>Э_Н_600_2я_ЛДСП</t>
  </si>
  <si>
    <t>Э_Н_800_2я_ЛДСП</t>
  </si>
  <si>
    <t>Нижний модуль с 2 одинаковыми выкатными ящиками. Фасад ЛДСП  16 мм в кромке ПВХ 2 мм. Корпус ЛДСП толщиной 16 мм в кромке ПВХ 0,4 мм. Ручка металлическая. Столешница 28/38 мм</t>
  </si>
  <si>
    <t>Нижний модуль с 2 одинаковыми выкатными ящиками. Фасад МДФ 16 мм. Корпус ЛДСП толщиной 16 мм в кромке ПВХ 0,4 мм. Ручка металлическая. Столешница 28/38 мм</t>
  </si>
  <si>
    <t>Э_Н_300_3я_ЛДСП</t>
  </si>
  <si>
    <t>Э_Н_400_3я_ЛДСП</t>
  </si>
  <si>
    <t>Э_Н_450_3я_ЛДСП</t>
  </si>
  <si>
    <t>Э_Н_500_3я_ЛДСП</t>
  </si>
  <si>
    <t>Э_Н_600_3я_ЛДСП</t>
  </si>
  <si>
    <t>Э_Н_800_3я_ЛДСП</t>
  </si>
  <si>
    <t>1050 х 600 х 850</t>
  </si>
  <si>
    <t>Э_Н_1050_упрЛ_ЛДСП</t>
  </si>
  <si>
    <t>Э_Н_1050_упрП_ЛДСП</t>
  </si>
  <si>
    <t xml:space="preserve">Нижний угловой модуль левый, без полки внутри. Фасад ЛДСП/МДФ. Корпус ЛДСП толщиной 16 мм в кромке ПВХ 0,4 мм. Ручка металлическая. Столешница 28/38 мм </t>
  </si>
  <si>
    <t xml:space="preserve">Нижний угловой модуль правый, без полки внутри. Фасад ЛДСП/МДФ. Корпус ЛДСП толщиной 16 мм в кромке ПВХ 0,4 мм. Ручка металлическая. Столешница 28/38 мм  </t>
  </si>
  <si>
    <t xml:space="preserve">Фальшфасад для нижнего модуля (посудомойки). Фасад ЛДСП/МДФ  16 мм. Ручка металлическая. </t>
  </si>
  <si>
    <t>450 х 16 х 720</t>
  </si>
  <si>
    <t>Э_Н_450_фасад_ЛДСП</t>
  </si>
  <si>
    <t>600 х 16 х 720</t>
  </si>
  <si>
    <t>574 х 16 х 720</t>
  </si>
  <si>
    <t>Э_Н_600_фасад_ЛДСП</t>
  </si>
  <si>
    <t>Э_Н_574_фасад_ЛДСП</t>
  </si>
  <si>
    <t>Фальшфасад для нижнего модуля (посудомойки). Фасад ЛДСП/МДФ  16 мм. Металлическая ручка.</t>
  </si>
  <si>
    <t>Фальшфасад для нижнего модуля (боковина). Фасад ЛДСП/МДФ  16 мм</t>
  </si>
  <si>
    <t>150 х 600 х 850</t>
  </si>
  <si>
    <t>Нижний модуль без фасада и полкой внутри. Корпус ЛДСП толщиной 16 мм в кромке ПВХ 0,4 мм. Столешница 28/38 мм</t>
  </si>
  <si>
    <t xml:space="preserve">Пенал с 1 нишей и 2 шкафчиками с распашными дверками. Фасад ЛДСП/МДФ 16 мм. Корпус ЛДСП толщиной 16 мм в кромке ПВХ 0,4 мм. Ручка металлическая. </t>
  </si>
  <si>
    <t>600 х 550 х 2140</t>
  </si>
  <si>
    <t>Э_Н_600_П8_ЛДСП</t>
  </si>
  <si>
    <t xml:space="preserve">Пенал с 1 нишей и полкой, 1 шкафчиком с распашными дверками и 1 выкатным ящиком. Фасад ЛДСП/МДФ 16 мм. Корпус ЛДСП толщиной 16 мм в кромке ПВХ 0,4 мм. Ручка металлическая. </t>
  </si>
  <si>
    <t>Э_Н_600_П9_ЛДСП</t>
  </si>
  <si>
    <t xml:space="preserve">Пенал с 2 дверками и 5 полками. Фасад ЛДСП/МДФ 16 мм. Корпус ЛДСП толщиной 16 мм в кромке ПВХ 0,4 мм. Ручка металлическая. </t>
  </si>
  <si>
    <t>Э_Н_600_ПХ_ЛДСП</t>
  </si>
  <si>
    <t xml:space="preserve">Пенал с 2 дверками для холодильника и 1 полкой внутри. Фасад ЛДСП/МДФ 16 мм. Корпус ЛДСП толщиной 16 мм в кромке ПВХ 0,4 мм. Ручка металлическая. </t>
  </si>
  <si>
    <t>Э_НВ_600_П4_ЛДСП</t>
  </si>
  <si>
    <t>Э_НВ_600_П8_ЛДСП</t>
  </si>
  <si>
    <t>600 х 550 х 2340</t>
  </si>
  <si>
    <t>Э_НВ_600_П9_ЛДСП</t>
  </si>
  <si>
    <t>Э_НВ_600_ПХ_ЛДСП</t>
  </si>
  <si>
    <t>Мойка прямоугольная 760*420*160 (0,8) /3,5, левая, Глянец (SL_7642)</t>
  </si>
  <si>
    <t>760*420</t>
  </si>
  <si>
    <t>МЛ_ГЛ_SL_7642</t>
  </si>
  <si>
    <t>Мойка прямоугольная 760*420*160 (0,8) /3,5, правая, Глянец (SL_7642)</t>
  </si>
  <si>
    <t>Мойка прямоугольная 660*420*160 (0,8) /3,5, левая, Глянец (SL_6642)</t>
  </si>
  <si>
    <t>Мойка прямоугольная 660*420*160 (0,8) /3,5, правая, Глянец (SL_6642)</t>
  </si>
  <si>
    <t>660*420</t>
  </si>
  <si>
    <t>Смеситель металлический "EMAR ЕС-3009" /Хром</t>
  </si>
  <si>
    <t>Смеситель металлический "EMAR ЕС-3013" /Хром</t>
  </si>
  <si>
    <t>H=128
L=210</t>
  </si>
  <si>
    <t>H=235
L=188</t>
  </si>
  <si>
    <t>СМ_3009</t>
  </si>
  <si>
    <t>СМ_3013</t>
  </si>
  <si>
    <t>МПР_ГЛ_SL_7642</t>
  </si>
  <si>
    <t>МЛ_ГЛ_SL_6642</t>
  </si>
  <si>
    <t>МПР_ГЛ_SL_6642</t>
  </si>
  <si>
    <t>Л_300</t>
  </si>
  <si>
    <t>Л_400</t>
  </si>
  <si>
    <t>Л_500</t>
  </si>
  <si>
    <t>Л_600</t>
  </si>
  <si>
    <t>Лоток для столовых приборов. Цвет: Белый</t>
  </si>
  <si>
    <t>СРП_М_1500</t>
  </si>
  <si>
    <t>СРП_М_1800</t>
  </si>
  <si>
    <t>СРП_М_2100</t>
  </si>
  <si>
    <t>СРП2_М_1500</t>
  </si>
  <si>
    <t>СРП2_М_1800</t>
  </si>
  <si>
    <t>СРП2_М_2100</t>
  </si>
  <si>
    <t>СРП_ЛДСП_1400</t>
  </si>
  <si>
    <t>СРП_ЛДСП_1700</t>
  </si>
  <si>
    <t>СРП_ЛДСП_2000</t>
  </si>
  <si>
    <t>СРП_МДФ_1800</t>
  </si>
  <si>
    <t>СРП_МДФ_2100</t>
  </si>
  <si>
    <t>СРП_МДФ_2400</t>
  </si>
  <si>
    <t>СРП_П_М_1500</t>
  </si>
  <si>
    <t>СРП_П_М_1800</t>
  </si>
  <si>
    <t>СРП_П_М_2100</t>
  </si>
  <si>
    <t>СРП_П2_М_1500</t>
  </si>
  <si>
    <t>СРП_П2_М_1900</t>
  </si>
  <si>
    <t>СРП_П2_М_2100</t>
  </si>
  <si>
    <t>СРП_П_ЛДСП_1100</t>
  </si>
  <si>
    <t>СРП_П_ЛДСП_1400</t>
  </si>
  <si>
    <t>СРП_П_ЛДСП_1700</t>
  </si>
  <si>
    <t>СРП_П_МДФ_1700</t>
  </si>
  <si>
    <t>СРП_П_МДФ_2000</t>
  </si>
  <si>
    <t>СРП_П_МДФ_2300</t>
  </si>
  <si>
    <t>СРБ_М_900</t>
  </si>
  <si>
    <t>СРБ_М_1200</t>
  </si>
  <si>
    <t>СРБ_М_1500</t>
  </si>
  <si>
    <t>ШРО_Н_М_600</t>
  </si>
  <si>
    <t>ШРО_В_М_500</t>
  </si>
  <si>
    <t>ШРО_2ДВ_М_600</t>
  </si>
  <si>
    <t>ШРО_2ДВ_М_900</t>
  </si>
  <si>
    <t>ШРО_2ДВ_М_1200</t>
  </si>
  <si>
    <t>ШРО_2ДВ_ЛДСП_600</t>
  </si>
  <si>
    <t>ШРО_2ДВ_ЛДСП_900</t>
  </si>
  <si>
    <t>ШРО_2ДВ_ЛДСП_1200</t>
  </si>
  <si>
    <t>ШРД_3ДВ_МДФ_1500</t>
  </si>
  <si>
    <t>ШРД_3ДВ_МДФ_1800</t>
  </si>
  <si>
    <t>ШРД_2ДВ_Н_ЛДСП_900</t>
  </si>
  <si>
    <t>ШРД_2ДВ_Н_ЛДСП_1000</t>
  </si>
  <si>
    <t>ШРД_2ДВ_Н_ЛДСП_1200</t>
  </si>
  <si>
    <t>ШРК_1З_ЛДСП_1200</t>
  </si>
  <si>
    <t>ШРК_1З_ЛДСП_1500</t>
  </si>
  <si>
    <t>ШРК_1З_ЛДСП_1800</t>
  </si>
  <si>
    <t>ГР_1_М_1900</t>
  </si>
  <si>
    <t>ГР_1_М_2200</t>
  </si>
  <si>
    <t>ГР_1_М_2500</t>
  </si>
  <si>
    <t>ГР_2_М_800</t>
  </si>
  <si>
    <t>ГР_2_М_1000</t>
  </si>
  <si>
    <t>ГР_2_М_1200</t>
  </si>
  <si>
    <t>ГР_3_М_900</t>
  </si>
  <si>
    <t>ГР_3_М_1100</t>
  </si>
  <si>
    <t>ГР_3_М_1300</t>
  </si>
  <si>
    <t>ГР_4_М_800</t>
  </si>
  <si>
    <t>ГР_4_М_1000</t>
  </si>
  <si>
    <t>ГР_4_М_1200</t>
  </si>
  <si>
    <t>ГР_5_М_1000</t>
  </si>
  <si>
    <t>ГР_5_М_1200</t>
  </si>
  <si>
    <t>ГР_5_М_1400</t>
  </si>
  <si>
    <t>ТР_В1_ЛДСП_450</t>
  </si>
  <si>
    <t>ТР_В1_ЛДСП_550</t>
  </si>
  <si>
    <t>ТР_В1_ЛДСП_650</t>
  </si>
  <si>
    <t>ТР_СТ_ЛДСП_500</t>
  </si>
  <si>
    <t>ТР_СТ_ЛДСП_550</t>
  </si>
  <si>
    <t>ТР_СТ_ЛДСП_600</t>
  </si>
  <si>
    <t>ТР_В2_ЛДСП_900</t>
  </si>
  <si>
    <t>ТР_В2_ЛДСП_1100</t>
  </si>
  <si>
    <t>ТР_В2_ЛДСП_1300</t>
  </si>
  <si>
    <t>ПР_панель_ЛДСП</t>
  </si>
  <si>
    <t>ДР_1_1300</t>
  </si>
  <si>
    <t>ДР_1_1500</t>
  </si>
  <si>
    <t>ДР_1_1800</t>
  </si>
  <si>
    <t>ДР_2_1300</t>
  </si>
  <si>
    <t>ДР_2_1500</t>
  </si>
  <si>
    <t>ДР_2_1800</t>
  </si>
  <si>
    <t>ДР_3_1300</t>
  </si>
  <si>
    <t>ДР_3_1500</t>
  </si>
  <si>
    <t>ДР_3_1800</t>
  </si>
  <si>
    <t>КР_1</t>
  </si>
  <si>
    <t>КР_2</t>
  </si>
  <si>
    <t>КР_3</t>
  </si>
  <si>
    <t>ПР_1_800</t>
  </si>
  <si>
    <t>ПР_1_1000</t>
  </si>
  <si>
    <t>ПР_1_1200</t>
  </si>
  <si>
    <t>ПР_2_800</t>
  </si>
  <si>
    <t>ПР_2_1000</t>
  </si>
  <si>
    <t>ПР_2_1200</t>
  </si>
  <si>
    <t>ПР_3_800</t>
  </si>
  <si>
    <t>ПР_3_1000</t>
  </si>
  <si>
    <t>ПР_3_1200</t>
  </si>
  <si>
    <t>СтулР_1</t>
  </si>
  <si>
    <t>СтулР_2</t>
  </si>
  <si>
    <t>СтулР_3</t>
  </si>
  <si>
    <t>СтулП_1</t>
  </si>
  <si>
    <t>СтулП_2</t>
  </si>
  <si>
    <t>СтулП_3</t>
  </si>
  <si>
    <t>Стул_1</t>
  </si>
  <si>
    <t>Стул_2</t>
  </si>
  <si>
    <t>Стул_3</t>
  </si>
  <si>
    <t>Стул_4</t>
  </si>
  <si>
    <t>Стул_5</t>
  </si>
  <si>
    <t>Стул_6</t>
  </si>
  <si>
    <t>1500 х 700 х 750</t>
  </si>
  <si>
    <t>1800 х 700 х 750</t>
  </si>
  <si>
    <t>2100 х 700 х 750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</si>
  <si>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</t>
  </si>
  <si>
    <t>Стол руководителя прямой на металлокаркасе</t>
  </si>
  <si>
    <t xml:space="preserve">Стол прямой для руководителя. Столешница изготовлена из ЛДСП толщиной 32 мм в кромке 2 мм. Царга ЛДСП 16 мм в кромке 0,4 мм. Столешница установлена на П-образные опоры из металлконструкции черного цвета.  </t>
  </si>
  <si>
    <t>Стол прямой для руководителя с выкатной тумбой на опорах с колесами. Изготовлен из ЛДСП 16 мм в кромке 0,4 мм. Столешница изготовлена из ЛДСП толщиной 32 мм в кромке 2 мм. Направляющие частичного выдвижения  HETTICH (Германия). Ручки металлические.</t>
  </si>
  <si>
    <t>Стол руководителя прямой из ЛДСП с тумбой</t>
  </si>
  <si>
    <t>Стол прямой для руководителя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</si>
  <si>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1500 х 800 х 750</t>
  </si>
  <si>
    <t>2100 х 800 х 750</t>
  </si>
  <si>
    <t>Стол руководителя прямой из МДФ</t>
  </si>
  <si>
    <t>Столы руководителя</t>
  </si>
  <si>
    <t>Стол угловой для руководителя.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</si>
  <si>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1000*1500*760</t>
  </si>
  <si>
    <t>1200*1700*760</t>
  </si>
  <si>
    <t>1400*1900*760</t>
  </si>
  <si>
    <t>Стол для переговоров</t>
  </si>
  <si>
    <t>Стол для переговоров прямой. Столешница изготовлена из ЛДСП толщиной 32 мм в кромке 2 мм. Установлена на П-образные опоры из металлконструкций черного цвета.</t>
  </si>
  <si>
    <t xml:space="preserve">Стол для переговоров  </t>
  </si>
  <si>
    <t>Стол для переговоров с царгой</t>
  </si>
  <si>
    <t>1900 х 800 х 750</t>
  </si>
  <si>
    <t>Столы для руководителя</t>
  </si>
  <si>
    <t>Стол прямой для переговоров. Столешница изготовлена из ЛДСП толщиной 32 мм в кромке 2 мм. Царга и опоры ЛДСП 16мм в кромке 2 мм.</t>
  </si>
  <si>
    <t xml:space="preserve">Стол для переговоров </t>
  </si>
  <si>
    <t>Брифинги</t>
  </si>
  <si>
    <t>Брифинг. Столешница  ЛДСП 32 мм в кромке ПВХ  2 мм. Брифинг установлен на опору из металлоконструкции, черного цвета.</t>
  </si>
  <si>
    <t xml:space="preserve">Брифинг  </t>
  </si>
  <si>
    <t>Шкафы</t>
  </si>
  <si>
    <t>Шкаф для одежды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</si>
  <si>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штанга для одежды.</t>
  </si>
  <si>
    <t>600 х 400 х 1050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</si>
  <si>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 в кромке 2 мм. Ручки металлические. Внутри шкафа 2 полки и 1 штанга для одежды.</t>
  </si>
  <si>
    <t>500 х 350 х 2000</t>
  </si>
  <si>
    <t>Шкаф для одежды, установленный на опору из металлокаркаса, черного цвета. Петли с доводчиком HETTICH (Германия). Изготовлен из ЛДСП 16 мм в кромке 0,4 мм. Фасады в кромке 2 мм. Ручки металлические. Внутри шкафа 2 полки и 1 штанга для одежды.</t>
  </si>
  <si>
    <t>900 х 600 х 2300</t>
  </si>
  <si>
    <t>600 х 600 х 2300</t>
  </si>
  <si>
    <t>1200 х 600 х 2300</t>
  </si>
  <si>
    <t>Шкаф для одежды изготовлен из ЛДСП 16 мм в кромке 0,4 мм. Фасады в кромке 2 мм. Петли с доводчиком HETTICH (Германия). Ручки металлические. В шкафу расположены 2 полки и штанга для одежды.</t>
  </si>
  <si>
    <t>Шкаф для документов</t>
  </si>
  <si>
    <t xml:space="preserve">Шкаф для документов из МДФ изготовлен в классическом стиле. Корпус из ЛДСП 16 мм. На фасадах присутствует фрезеровка. Нижние фасады глухие. Верхние фасады -витрины с б/цв стеклом . Петли  HETTICH (Германия). Ручки металлические </t>
  </si>
  <si>
    <t xml:space="preserve">Шкаф для документов изготовлен из ЛДСП 16 мм в кромке 0,4 мм. Фасады в кромке 2 мм. Петли с доводчиком HETTICH (Германия). Ручки металлические. Сверху 2 двери и 1 полка внутри. Снизу 2 двери и 1 полкой внутри. В центре наши с 4 отделами. </t>
  </si>
  <si>
    <t xml:space="preserve">Шкаф для документов  </t>
  </si>
  <si>
    <t>Шкаф-купе</t>
  </si>
  <si>
    <t>Шкаф-купе из ЛДСП 16 мм, в кромке пвх 0,4 мм. Задняя стенка ЛДВП 4 мм. Вверху одна полка, нижняя часть делится на две секции. В широкой секции  штанга и полка внизу, а в узкой 4 полки. Одна дверь изготовлена из ЛДСП толщиной 10 мм. Вторая дверь - зеркало. Система фасадов алюминиевая, профиль Futurum, цвет серебро</t>
  </si>
  <si>
    <t>1500 х 600 х 2300</t>
  </si>
  <si>
    <t>1800 х 600 х 2300</t>
  </si>
  <si>
    <t>Греденции</t>
  </si>
  <si>
    <t>1900 х 500 х 850</t>
  </si>
  <si>
    <t>2200 х 500 х 850</t>
  </si>
  <si>
    <t>2500 х 500 х 850</t>
  </si>
  <si>
    <t xml:space="preserve">Греденция  </t>
  </si>
  <si>
    <t>Греденция. Корпус из ЛДСП 16 мм в кромке ПВХ  0,4 мм. Греденция установлена на опору из металлоконструкции, черного цвета. С одной стороны 3 выкатных ящика и с другой стороны шкаф с 1 дверкой и полкой внутри</t>
  </si>
  <si>
    <t>1000 х 450 х 750</t>
  </si>
  <si>
    <t>800 х 450 х 750</t>
  </si>
  <si>
    <t>1200 х 450 х 750</t>
  </si>
  <si>
    <t>900 х 400 х 700</t>
  </si>
  <si>
    <t>1100 х 400 х 700</t>
  </si>
  <si>
    <t>1300 х 400 х 700</t>
  </si>
  <si>
    <t>Греденция отдельностоящая с двумя ящиками и дверью, установленная на опору из металлокаркаса.Столешница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</si>
  <si>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1000 х 500 х 760</t>
  </si>
  <si>
    <t>800 х 500 х 760</t>
  </si>
  <si>
    <t>1200 х 500 х 760</t>
  </si>
  <si>
    <t>Тумба приставная к столу для переговоров с двумя ящиками и дверью, установленная на опору из металлокаркаса. Столешница ЛДСП 32 мм в кромке 2 мм. Корпус ЛДСП 16 мм в кромке 0,4 мм. Фасады в кромке 2 мм.  Ящики и петли с доводчиком HETTICH (Германия). Ручки металлические</t>
  </si>
  <si>
    <t>1400 х 500 х 760</t>
  </si>
  <si>
    <t>Тумбы</t>
  </si>
  <si>
    <t>Выкатная тумба на колесах.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</si>
  <si>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Выкатная тумба</t>
  </si>
  <si>
    <t>450 х 516 х 660</t>
  </si>
  <si>
    <t>550 х 516 х 660</t>
  </si>
  <si>
    <t>650 х 516 х 660</t>
  </si>
  <si>
    <t>Стационарная тумба на с выдвижными ящиками. Изготовлена из ЛДСП 16 мм в кромке 0,4 мм. Фасады в кромке 2 мм. Ящики на направляющих HETTICH (Германия) частичного выдвижения. Ручки металлические</t>
  </si>
  <si>
    <t>500 х 500 х 700</t>
  </si>
  <si>
    <t>550 х 500 х 700</t>
  </si>
  <si>
    <t>600 х 500 х 700</t>
  </si>
  <si>
    <t xml:space="preserve">Тумба </t>
  </si>
  <si>
    <t>Тумба</t>
  </si>
  <si>
    <t>Выкатная тумба на колесах. Изготовлена из ЛДСП 16 мм в кромке 0,4 мм. Фасады в кромке 2 мм. Ящики на направляющих  HETTICH (Германия) частичного выдвижения. Петли с доводчиком HETTICH (Германия). Ручки металлические</t>
  </si>
  <si>
    <t>900 х 500 х 900</t>
  </si>
  <si>
    <t>11000 х 500 х 900</t>
  </si>
  <si>
    <t>1300 х 500 х 900</t>
  </si>
  <si>
    <t>2700 х 100 х 16</t>
  </si>
  <si>
    <t>Полки</t>
  </si>
  <si>
    <t>ПР_полка_600_ЛДСП</t>
  </si>
  <si>
    <t>ПР_полка_700_ЛДСП</t>
  </si>
  <si>
    <t>ПР_полка_800_ЛДСП</t>
  </si>
  <si>
    <t>ПР_полка_900_ЛДСП</t>
  </si>
  <si>
    <t>Полки из ЛДСП толщиной 32 мм в кромке 2 мм</t>
  </si>
  <si>
    <t>600 х 250 х 32</t>
  </si>
  <si>
    <t>900 х 250 х 32</t>
  </si>
  <si>
    <t>800 х 250 х 32</t>
  </si>
  <si>
    <t>700 х 250 х 32</t>
  </si>
  <si>
    <t>Диван для руководителя</t>
  </si>
  <si>
    <t>Диван с невысокой спинкой и подлокотниками</t>
  </si>
  <si>
    <t xml:space="preserve">800 х 350 х 450 </t>
  </si>
  <si>
    <t xml:space="preserve">1000 х 350 х 450 </t>
  </si>
  <si>
    <t xml:space="preserve">1200 х 350 х 450 </t>
  </si>
  <si>
    <t>Стул компьютерный крутящийся на колесах. Каркас пластик с мягкой обивкой. Так же мягкая обивка на подлокотниках. Материал эко-кожа</t>
  </si>
  <si>
    <t>Стул компьютерный крутящийся на колесах. Каркас пластик с мягкой обивкой. Материал эко-кожа</t>
  </si>
  <si>
    <t>Стул компьютерный крутящийся на колесах. Каркас металлический с мягкой обивкой. Так же мягкая обивка на подлокотниках и подголовник. Материал эко-кожа</t>
  </si>
  <si>
    <t>Стул с высокой спинкой из сетки и мягким сиденьем. Имеется подголовник</t>
  </si>
  <si>
    <t>Стул с высокой спинкой из сетки и мягким сиденьем из эко-кожи. Без подголовника</t>
  </si>
  <si>
    <t>Стул с короткой спинкой из сетки и мягким сиденьем из эко-кожи. Без подголовника</t>
  </si>
  <si>
    <t>Кресло со спинкой и подлокотниками</t>
  </si>
  <si>
    <t>Кресло на металлических ножках без подлокотников</t>
  </si>
  <si>
    <t>Диван с высокой спинкой и подлокотниками. Дополнительные подушки. Материал: текстиль</t>
  </si>
  <si>
    <t>Пуф на ножках, верхняя часть стеганая. Материал: ткань</t>
  </si>
  <si>
    <t>Пуф на ножках. Материал: ткань</t>
  </si>
  <si>
    <t>Пуф на мкталлокаркасе. Стеганый с подлокотниками. Материал: эко-кожа</t>
  </si>
  <si>
    <t>Стул на деревянных ножках с подлокотниками. Материал обивки: эко-кожа</t>
  </si>
  <si>
    <t>Стул на металлических опорах с подлокотниками. Подлокотники с деревянными накладками. Материал обивки: эко-кожа</t>
  </si>
  <si>
    <t>Стул на металлических опорах с подлокотниками. Подлокотники с мягкими накладками. Материал обивки: эко-кожа</t>
  </si>
  <si>
    <t>Стул на металлических опорах с подлокотниками. Подлокотники с мягкими накладками. Анотамическая форма спинки. Материал обивки: эко-кожа</t>
  </si>
  <si>
    <t>Невысокий стул на металлических опорах с подлокотниками. Подлокотники с мягкими накладками.  Материал обивки: эко-кожа</t>
  </si>
  <si>
    <t>Стол для руководителя</t>
  </si>
  <si>
    <t>СРП2_МДФ_2000</t>
  </si>
  <si>
    <t>СРП2_МДФ_2300</t>
  </si>
  <si>
    <t xml:space="preserve">Шкаф для одежды из МДФ изготовлен в классическом стиле. Корпус из ЛДСП 16 мм. Фасады из МДФ с классической  фрезеровкой. Внутри шкофа хромированная штанга и две полки. Петли  HETTICH (Германия). Ручки металлические </t>
  </si>
  <si>
    <t>800 х 600 х 2300</t>
  </si>
  <si>
    <t>1000 х 600 х 2300</t>
  </si>
  <si>
    <t>ШРО_2дв_МДФ_800</t>
  </si>
  <si>
    <t>ШРО_2дв_МДФ_1000</t>
  </si>
  <si>
    <t>ШРО_2дв_МДФ_1200</t>
  </si>
  <si>
    <t>БР_МДФ_850</t>
  </si>
  <si>
    <t>БР_МДФ_900</t>
  </si>
  <si>
    <t>Брифинг приставка полностью изготовлена из МДФ. Столешница толщиной 30 мм</t>
  </si>
  <si>
    <t>900 х 850 х 770</t>
  </si>
  <si>
    <t>900 х 900 х 770</t>
  </si>
  <si>
    <t xml:space="preserve">Белая шагрень </t>
  </si>
  <si>
    <t xml:space="preserve">Капучино </t>
  </si>
  <si>
    <t>Дуб Вотан</t>
  </si>
  <si>
    <t xml:space="preserve">Пикард </t>
  </si>
  <si>
    <t xml:space="preserve">Графит </t>
  </si>
  <si>
    <t>Цемент</t>
  </si>
  <si>
    <t>Магма</t>
  </si>
  <si>
    <t xml:space="preserve">Варианты цвета материала постформинг </t>
  </si>
  <si>
    <t>Белый глянец DM1200</t>
  </si>
  <si>
    <t xml:space="preserve"> Белый матовый </t>
  </si>
  <si>
    <t>Белый глянец  DM1010</t>
  </si>
  <si>
    <t xml:space="preserve"> Графит SF 019</t>
  </si>
  <si>
    <t>Палома SF-023</t>
  </si>
  <si>
    <t>Мокко SF04</t>
  </si>
  <si>
    <t xml:space="preserve"> Белое дерево 1155BD</t>
  </si>
  <si>
    <t>Белый снег софт 800-2</t>
  </si>
  <si>
    <t>Бетон графит  LS 00 936-2</t>
  </si>
  <si>
    <t>СА2052 Дуб вотан</t>
  </si>
  <si>
    <t>Дуб Сонома Светлый</t>
  </si>
  <si>
    <t>Мрамор марквина серый СЛЮДА</t>
  </si>
  <si>
    <t>Кунгур ИНЕЙ</t>
  </si>
  <si>
    <t>Рочестер</t>
  </si>
  <si>
    <t>Фристайл</t>
  </si>
  <si>
    <t>Мрамор марквина, белый</t>
  </si>
  <si>
    <t>Мрамор марквина, чёрный</t>
  </si>
  <si>
    <t xml:space="preserve">Миланский Мрамор СЛЮДА </t>
  </si>
  <si>
    <t>Королевский опал светлый СЛЮДА</t>
  </si>
  <si>
    <t>Стул на металлических черных опорах с подлокотниками (пластик). Анотамическая форма спинки. Спинка - сетка</t>
  </si>
  <si>
    <t>Стол угловой для руководителя с приставной тумбой. Столешница изготовлена из ЛДСП толщиной 32 мм в кромке 2 мм. Царга ЛДСП 16мм в кромке 0,4  мм. Столешница установлена на П-образные опоры из металлконструкции черного цвета. Направляющие и петли  HETTICH (Германия). Ручки металлические</t>
  </si>
  <si>
    <t>Стол угловой для руководителя со встроенной тумбой. Столешница изготовлена из ЛДСП толщиной 32 мм в кромке 2 мм. Корпус ЛДСП 16 мм в кромке 0,4 мм. Фасады в кромке 2 мм. Направляющие и петли  HETTICH (Германия). Ручки металлические</t>
  </si>
  <si>
    <t>Стол угловой для руководителя с приставной тумбой изготовлен из МДФ в классическом стиле. На фасадах присутствует фрезеровка. Столешница (толщиной 30 мм) и видимые боковины изготовлены из МДФ. Направляющие и петли HETTICH (Германия). Ручки металлические.</t>
  </si>
  <si>
    <t>Стол прямой для переговоров с радиусными углами. Конференц-стол изготовлен в классическом стиле. Столешница и видимые боковины изготовлены из МДФ толщиной 30 мм, затянутые в пленку с двух сторон. На видимых сторонах боковин, имеется фрезеровка. Царга из МДФ толщиной 16 мм.</t>
  </si>
  <si>
    <t>Греденция. Столешница из срощенного ЛДСП толщиной 32 мм в кромке 2 мм по периметру. Корпус из ЛДСП 16 мм в кромке ПВХ  0,4 мм. Греденция установлена на опору из металлоконструкции, черного цвета. Две раздвижные дверки с полкой внутри</t>
  </si>
  <si>
    <t xml:space="preserve">Невысокий стеганый диван на ножках. </t>
  </si>
  <si>
    <t xml:space="preserve">Кресло из дерева и кожи. Подлокотники - дерево. </t>
  </si>
  <si>
    <t>Диваны (*материалы уточняйте)</t>
  </si>
  <si>
    <t>Кресла (*материалы уточняйте)</t>
  </si>
  <si>
    <t>Пуфы (*материалы уточняйте)</t>
  </si>
  <si>
    <t>Стулья для руководителя (*материалы уточняйте)</t>
  </si>
  <si>
    <t>Стулья для персонала (*материалы уточняйте)</t>
  </si>
  <si>
    <t>Стулья для посетителей (*материалы уточняйте)</t>
  </si>
  <si>
    <t>Сп1-16-85/65</t>
  </si>
  <si>
    <t>Сп1-16-100/65</t>
  </si>
  <si>
    <t>Сп1-16-160/65</t>
  </si>
  <si>
    <t>Сп1-22-100/60</t>
  </si>
  <si>
    <t>Сп1-22-120/60</t>
  </si>
  <si>
    <t>Сп1-22-130/60</t>
  </si>
  <si>
    <t>Сп1-22-140/60</t>
  </si>
  <si>
    <t>Сп1-22-150/60</t>
  </si>
  <si>
    <t>Сп1-22-160/60</t>
  </si>
  <si>
    <t>Сп1-22-100/70</t>
  </si>
  <si>
    <t>Сп1-22-120/70</t>
  </si>
  <si>
    <t>Сп1-22-130/70</t>
  </si>
  <si>
    <t>Сп1-22-140/70</t>
  </si>
  <si>
    <t>Сп1-22-150/70</t>
  </si>
  <si>
    <t>Сп1-22-160/70</t>
  </si>
  <si>
    <t>Сп1-22-170/70</t>
  </si>
  <si>
    <t>Сп1-22-180/70</t>
  </si>
  <si>
    <t>Сп1-22/р15-100/60</t>
  </si>
  <si>
    <t>Сп1-22/р15-110/60</t>
  </si>
  <si>
    <t>Сп1-22/р15-120/60</t>
  </si>
  <si>
    <t>Сп1-22/р15-130/60</t>
  </si>
  <si>
    <t>Сп1-22/р15-140/60</t>
  </si>
  <si>
    <t>Сп1-22/р15-150/60</t>
  </si>
  <si>
    <t>Сп1-22/р15-160/60</t>
  </si>
  <si>
    <t>Сп1-22/р15-100/70</t>
  </si>
  <si>
    <t>Сп1-22/р15-110/70</t>
  </si>
  <si>
    <t>Сп1-22/р15-120/70</t>
  </si>
  <si>
    <t>Сп1-22/р15-130/70</t>
  </si>
  <si>
    <t>Сп1-22/р15-140/70</t>
  </si>
  <si>
    <t>Сп1-22/р15-150/70</t>
  </si>
  <si>
    <t>Сп1-22/р15-160/70</t>
  </si>
  <si>
    <t>Сп1-22/р15-180/70</t>
  </si>
  <si>
    <t>Сп1К-16-70/65</t>
  </si>
  <si>
    <t>Сп1К-16-88/50</t>
  </si>
  <si>
    <t>Спэ11-22-200/85</t>
  </si>
  <si>
    <t>Сб6-16-180/85</t>
  </si>
  <si>
    <t>Сб6-16-180/90</t>
  </si>
  <si>
    <t>Сб6-22-180/85</t>
  </si>
  <si>
    <t>Сб6-22-180/90</t>
  </si>
  <si>
    <t>Сб6-16/р15-180/85</t>
  </si>
  <si>
    <t>Сб6-16/р15-180/90</t>
  </si>
  <si>
    <t>Сб6-22/р15-180/85</t>
  </si>
  <si>
    <t>Сб6-22/р15-180/90</t>
  </si>
  <si>
    <t>Сб61-22-200/85</t>
  </si>
  <si>
    <t>Сб62-22-300/110</t>
  </si>
  <si>
    <t>Сб63-22-500/100</t>
  </si>
  <si>
    <t>сб7-16-60/85</t>
  </si>
  <si>
    <t>сб7-16-60/90</t>
  </si>
  <si>
    <t>сб7-16-70/85</t>
  </si>
  <si>
    <t>сб7-16-70/90</t>
  </si>
  <si>
    <t>сб7-16-80/85</t>
  </si>
  <si>
    <t>сб7-16-80/90</t>
  </si>
  <si>
    <t>сб7-16-90/85</t>
  </si>
  <si>
    <t>сб7-16-90/90</t>
  </si>
  <si>
    <t>сб7-16-100/85</t>
  </si>
  <si>
    <t>сб7-16-100/90</t>
  </si>
  <si>
    <t>сб7-16-110/85</t>
  </si>
  <si>
    <t>сб7-16-110/90</t>
  </si>
  <si>
    <t>сб7-16-120/85</t>
  </si>
  <si>
    <t>сб7-16-120/90</t>
  </si>
  <si>
    <t>сб7-16-130/85</t>
  </si>
  <si>
    <t>сб7-16-130/90</t>
  </si>
  <si>
    <t>сб7-16-140/85</t>
  </si>
  <si>
    <t>сб7-16-140/90</t>
  </si>
  <si>
    <t>сб7-16-150/85</t>
  </si>
  <si>
    <t>сб7-16-150/90</t>
  </si>
  <si>
    <t>сб7-16-160/85</t>
  </si>
  <si>
    <t>сб7-16-160/90</t>
  </si>
  <si>
    <t>сб7-16-170/85</t>
  </si>
  <si>
    <t>сб7-16-170/90</t>
  </si>
  <si>
    <t>сб7-16-180/85</t>
  </si>
  <si>
    <t>сб7-16-180/90</t>
  </si>
  <si>
    <t>сб7-22-60/85</t>
  </si>
  <si>
    <t>сб7-22-60/90</t>
  </si>
  <si>
    <t>сб7-22-70/85</t>
  </si>
  <si>
    <t>сб7-22-70/90</t>
  </si>
  <si>
    <t>сб7-22-80/85</t>
  </si>
  <si>
    <t>сб7-22-80/90</t>
  </si>
  <si>
    <t>сб7-22-90/85</t>
  </si>
  <si>
    <t>сб7-22-90/90</t>
  </si>
  <si>
    <t>сб7-22-100/85</t>
  </si>
  <si>
    <t>сб7-22-100/90</t>
  </si>
  <si>
    <t>сб7-22-110/85</t>
  </si>
  <si>
    <t>сб7-22-110/90</t>
  </si>
  <si>
    <t>сб7-22-120/85</t>
  </si>
  <si>
    <t>сб7-22-120/90</t>
  </si>
  <si>
    <t>сб7-22-130/85</t>
  </si>
  <si>
    <t>сб7-22-130/90</t>
  </si>
  <si>
    <t>сб7-22-140/85</t>
  </si>
  <si>
    <t>сб7-22-140/90</t>
  </si>
  <si>
    <t>сб7-22-150/85</t>
  </si>
  <si>
    <t>сб7-22-150/90</t>
  </si>
  <si>
    <t>сб7-22-160/85</t>
  </si>
  <si>
    <t>сб7-22-160/90</t>
  </si>
  <si>
    <t>сб7-22-170/85</t>
  </si>
  <si>
    <t>сб7-22-170/90</t>
  </si>
  <si>
    <t>сб7-22-180/85</t>
  </si>
  <si>
    <t>сб7-22-180/90</t>
  </si>
  <si>
    <t>пб1-16-90/85</t>
  </si>
  <si>
    <t>пб1-22-90/85</t>
  </si>
  <si>
    <t>пб1-16-90/90</t>
  </si>
  <si>
    <t>пб1-22-90/90</t>
  </si>
  <si>
    <t>пб2-16-85/85</t>
  </si>
  <si>
    <t>пб2-22-85/85</t>
  </si>
  <si>
    <t>пб2-16-90/90</t>
  </si>
  <si>
    <t>пб2-22-90/90</t>
  </si>
  <si>
    <t>пб3-16-85/85</t>
  </si>
  <si>
    <t>пб3-22-85/85</t>
  </si>
  <si>
    <t>пб3-16-90/90</t>
  </si>
  <si>
    <t>пб3-22-90/90</t>
  </si>
  <si>
    <t>Су1-16-140/90-л</t>
  </si>
  <si>
    <t>Су1-16-160/90-л</t>
  </si>
  <si>
    <t>СУ1-16-130/90-65/65л</t>
  </si>
  <si>
    <t>СУ1-16-140/90-65/65л</t>
  </si>
  <si>
    <t>СУ1-16-150/90-65/65л</t>
  </si>
  <si>
    <t>СУ1-16-160/90-65/65л</t>
  </si>
  <si>
    <t>СУ1-16-170/90-65/65л</t>
  </si>
  <si>
    <t>СУ1-22-130/90-65/65л</t>
  </si>
  <si>
    <t>СУ1-22-140/90-65/65л</t>
  </si>
  <si>
    <t>СУ1-22-150/90-65/65л</t>
  </si>
  <si>
    <t>СУ1-22-160/90-65/65л</t>
  </si>
  <si>
    <t>СУ1-22-170/90-65/65л</t>
  </si>
  <si>
    <t>СУ1-16/Р31130906565л</t>
  </si>
  <si>
    <t>СУ1-16/Р31140906565л</t>
  </si>
  <si>
    <t>СУ1-16/Р31150906565л</t>
  </si>
  <si>
    <t>СУ1-16/Р31160906565л</t>
  </si>
  <si>
    <t>СУ1-16/Р31170906565л</t>
  </si>
  <si>
    <t>СУ1-22/Р31130906565л</t>
  </si>
  <si>
    <t>СУ1-22/Р31140906565л</t>
  </si>
  <si>
    <t>СУ1-22/Р31150906565л</t>
  </si>
  <si>
    <t>СУ1-22/Р31160906565л</t>
  </si>
  <si>
    <t>СУ1-22/Р31170906565л</t>
  </si>
  <si>
    <t>Су1-16-140/90-п</t>
  </si>
  <si>
    <t>Су1-16-160/90-п</t>
  </si>
  <si>
    <t>СУ1-16-130/90-65/65п</t>
  </si>
  <si>
    <t>СУ1-16-140/90-65/65п</t>
  </si>
  <si>
    <t>СУ1-16-150/90-65/65п</t>
  </si>
  <si>
    <t>СУ1-16-160/90-65/65п</t>
  </si>
  <si>
    <t>СУ1-16-170/90-65/65п</t>
  </si>
  <si>
    <t>СУ1-22-130/90-65/65п</t>
  </si>
  <si>
    <t>СУ1-22-140/90-65/65п</t>
  </si>
  <si>
    <t>СУ1-22-150/90-65/65п</t>
  </si>
  <si>
    <t>СУ1-22-160/90-65/65п</t>
  </si>
  <si>
    <t>СУ1-22-170/90-65/65п</t>
  </si>
  <si>
    <t>СУ1-16/Р31130906565п</t>
  </si>
  <si>
    <t>СУ1-16/Р31140906565п</t>
  </si>
  <si>
    <t>СУ1-16/Р31150906565п</t>
  </si>
  <si>
    <t>СУ1-16/Р31160906565п</t>
  </si>
  <si>
    <t>СУ1-16/Р31170906565п</t>
  </si>
  <si>
    <t>СУ1-22/Р31130906565п</t>
  </si>
  <si>
    <t>СУ1-22/Р31140906565п</t>
  </si>
  <si>
    <t>СУ1-22/Р31150906565п</t>
  </si>
  <si>
    <t>СУ1-22/Р31160906565п</t>
  </si>
  <si>
    <t>СУ1-22/Р31170906565п</t>
  </si>
  <si>
    <t>Су2-16-160/120-л</t>
  </si>
  <si>
    <t>СУ2-16-140/110-6565л</t>
  </si>
  <si>
    <t>СУ2-16-150/110-6565л</t>
  </si>
  <si>
    <t>СУ2-16-160/110-6565л</t>
  </si>
  <si>
    <t>СУ2-16-160/120-6565л</t>
  </si>
  <si>
    <t>СУ2-16-180/120-6565л</t>
  </si>
  <si>
    <t>СУ2-22-140/110-6565л</t>
  </si>
  <si>
    <t>СУ2-22-150/110-6565л</t>
  </si>
  <si>
    <t>СУ2-22-160/110-6565л</t>
  </si>
  <si>
    <t>СУ2-22-160/120-6565л</t>
  </si>
  <si>
    <t>СУ2-22-180/120-6565л</t>
  </si>
  <si>
    <t>СУ2-16Р171401106565л</t>
  </si>
  <si>
    <t>СУ2-16Р171501106565л</t>
  </si>
  <si>
    <t>СУ2-16Р171601106565л</t>
  </si>
  <si>
    <t>СУ2-16Р171601206565л</t>
  </si>
  <si>
    <t>СУ2-16Р171801206565л</t>
  </si>
  <si>
    <t>СУ2-22Р171401106565л</t>
  </si>
  <si>
    <t>СУ2-22Р171501106565л</t>
  </si>
  <si>
    <t>СУ2-22Р171601106565л</t>
  </si>
  <si>
    <t>СУ2-22Р171601206565л</t>
  </si>
  <si>
    <t>СУ2-22Р171801206565л</t>
  </si>
  <si>
    <t>Су2-16-160/120-п</t>
  </si>
  <si>
    <t>СУ2-16-140/110-6565п</t>
  </si>
  <si>
    <t>СУ2-16-150/110-6565п</t>
  </si>
  <si>
    <t>СУ2-16-160/110-6565п</t>
  </si>
  <si>
    <t>СУ2-16-160/120-6565п</t>
  </si>
  <si>
    <t>СУ2-16-180/120-6565п</t>
  </si>
  <si>
    <t>СУ2-16Р171401106565п</t>
  </si>
  <si>
    <t>СУ2-16Р171501106565п</t>
  </si>
  <si>
    <t>СУ2-16Р171601106565п</t>
  </si>
  <si>
    <t>СУ2-16Р171601206565п</t>
  </si>
  <si>
    <t>СУ2-16Р171801206565п</t>
  </si>
  <si>
    <t>СУ2-22Р1714011065п</t>
  </si>
  <si>
    <t>СУ2-22Р1715011065п</t>
  </si>
  <si>
    <t>СУ2-22Р1716011065п</t>
  </si>
  <si>
    <t>СУ2-22Р1716012065п</t>
  </si>
  <si>
    <t>СУ2-22Р1718012065п</t>
  </si>
  <si>
    <t>Су10/24/СБ-16-14/12</t>
  </si>
  <si>
    <t>Су10/24/СБ-16-16/16</t>
  </si>
  <si>
    <t>Су10/24/СБ-22-14/12</t>
  </si>
  <si>
    <t>Су10/24/СБ-22-16/16</t>
  </si>
  <si>
    <t>Су10/СБ/24-16-14/12</t>
  </si>
  <si>
    <t>Су10/СБ/24-16-16/16</t>
  </si>
  <si>
    <t>Су10/СБ/24-22-14/12</t>
  </si>
  <si>
    <t>Су10/СБ/24-22-16/16</t>
  </si>
  <si>
    <t>Тц9-16-60/60/60</t>
  </si>
  <si>
    <t>Тц9-16-60/65/60</t>
  </si>
  <si>
    <t>Тц9-16-60/70/60</t>
  </si>
  <si>
    <t>Тц9-16-60/75/60</t>
  </si>
  <si>
    <t>Тц9-16-60/80/60</t>
  </si>
  <si>
    <t>Тц9-16-75/60/60</t>
  </si>
  <si>
    <t>Тц9-16-75/65/60</t>
  </si>
  <si>
    <t>Тц9-16-75/70/60</t>
  </si>
  <si>
    <t>Тц9-16-75/75/60</t>
  </si>
  <si>
    <t>Тц9-16-75/80/60</t>
  </si>
  <si>
    <t>Тц9-22-75/60/60</t>
  </si>
  <si>
    <t>Тц9-22-75/65/60</t>
  </si>
  <si>
    <t>Тц9-22-75/70/60</t>
  </si>
  <si>
    <t>Тц9-22-75/75/60</t>
  </si>
  <si>
    <t>Тц9-22-75/80/60</t>
  </si>
  <si>
    <t>ток3-16-88/120/60</t>
  </si>
  <si>
    <t>ток5-16-63/120/60</t>
  </si>
  <si>
    <t>тцк4-16-60/160/47</t>
  </si>
  <si>
    <t>тцк6-16-60/180/57</t>
  </si>
  <si>
    <t>шдо1-10/10-40/80/58</t>
  </si>
  <si>
    <t>то10-16-75/40/65</t>
  </si>
  <si>
    <t>ШД1-10/00-135/30/п</t>
  </si>
  <si>
    <t>ШД1-10/00-135/35/п</t>
  </si>
  <si>
    <t>ШД1-10/00-135/40/п</t>
  </si>
  <si>
    <t>ШД1-10/00-135/45/п</t>
  </si>
  <si>
    <t>ШД1-10/00-135/50/п</t>
  </si>
  <si>
    <t>ШД1-10/00-200/30/п</t>
  </si>
  <si>
    <t>ШД1-10/00-200/35/п</t>
  </si>
  <si>
    <t>ШД1-10/00-200/40/п</t>
  </si>
  <si>
    <t>ШД1-10/00-200/45/п</t>
  </si>
  <si>
    <t>ШД1-10/00-200/50/п</t>
  </si>
  <si>
    <t>ШД1-21/00-135/30/п</t>
  </si>
  <si>
    <t>ШД1-21/00-135/35/п</t>
  </si>
  <si>
    <t>ШД1-21/00-135/40/п</t>
  </si>
  <si>
    <t>ШД1-21/00-135/45/п</t>
  </si>
  <si>
    <t>ШД1-21/00-135/50/п</t>
  </si>
  <si>
    <t>ШД1-22/00-135/30/п</t>
  </si>
  <si>
    <t>ШД1-22/00-135/35/п</t>
  </si>
  <si>
    <t>ШД1-22/00-135/40/п</t>
  </si>
  <si>
    <t>ШД1-22/00-135/45/п</t>
  </si>
  <si>
    <t>ШД1-22/00-135/50/п</t>
  </si>
  <si>
    <t>ШД1-23/00-135/30/п</t>
  </si>
  <si>
    <t>ШД1-23/00-135/35/п</t>
  </si>
  <si>
    <t>ШД1-23/00-135/40/п</t>
  </si>
  <si>
    <t>ШД1-23/00-135/45/п</t>
  </si>
  <si>
    <t>ШД1-23/00-135/50/п</t>
  </si>
  <si>
    <t>ШД1-24/00-135/30/п</t>
  </si>
  <si>
    <t>ШД1-24/00-135/35/п</t>
  </si>
  <si>
    <t>ШД1-24/00-135/40/п</t>
  </si>
  <si>
    <t>ШД1-24/00-135/45/п</t>
  </si>
  <si>
    <t>ШД1-24/00-135/50/п</t>
  </si>
  <si>
    <t>ШД1-31/00-200/40/п</t>
  </si>
  <si>
    <t>ШД1-31/00-200/45/п</t>
  </si>
  <si>
    <t>ШД1-31/00-200/50/п</t>
  </si>
  <si>
    <t>ШД2-10/00-200/30/п</t>
  </si>
  <si>
    <t>ШД2-10/00-200/35/п</t>
  </si>
  <si>
    <t>ШД2-10/00-200/40/п</t>
  </si>
  <si>
    <t>ШД2-10/00-200/45/п</t>
  </si>
  <si>
    <t>ШД2-10/00-200/50/п</t>
  </si>
  <si>
    <t>ШД2-10/00-200/60/п</t>
  </si>
  <si>
    <t>ШД2-10/00-200/65/п</t>
  </si>
  <si>
    <t>ШД2-10/00-200/70/п</t>
  </si>
  <si>
    <t>ШД2-10/00-200/75/п</t>
  </si>
  <si>
    <t>ШД2-10/00-200/80/п</t>
  </si>
  <si>
    <t>ШД2-10/21-200/30/п</t>
  </si>
  <si>
    <t>ШД2-10/21-200/35/п</t>
  </si>
  <si>
    <t>ШД2-10/21-200/40/п</t>
  </si>
  <si>
    <t>ШД2-10/21-200/45/п</t>
  </si>
  <si>
    <t>ШД2-10/21-200/50/п</t>
  </si>
  <si>
    <t>ШД2-10/22-200/30/п</t>
  </si>
  <si>
    <t>ШД2-10/22-200/35/п</t>
  </si>
  <si>
    <t>ШД2-10/22-200/40/п</t>
  </si>
  <si>
    <t>ШД2-10/22-200/45/п</t>
  </si>
  <si>
    <t>ШД2-10/22-200/50/п</t>
  </si>
  <si>
    <t>ШД2-10/23-200/30/п</t>
  </si>
  <si>
    <t>ШД2-10/23-200/35/п</t>
  </si>
  <si>
    <t>ШД2-10/23-200/40/п</t>
  </si>
  <si>
    <t>ШД2-10/23-200/45/п</t>
  </si>
  <si>
    <t>ШД2-10/23-200/50/п</t>
  </si>
  <si>
    <t>ШД2-10/24-200/30/п</t>
  </si>
  <si>
    <t>ШД2-10/24-200/35/п</t>
  </si>
  <si>
    <t>ШД2-10/24-200/40/п</t>
  </si>
  <si>
    <t>ШД2-10/24-200/45/п</t>
  </si>
  <si>
    <t>ШД2-10/24-200/50/п</t>
  </si>
  <si>
    <t>ШД2-10/41-200/30/п</t>
  </si>
  <si>
    <t>ШД2-10/41-200/35/п</t>
  </si>
  <si>
    <t>ШД2-10/41-200/40/п</t>
  </si>
  <si>
    <t>ШД2-10/41-200/45/п</t>
  </si>
  <si>
    <t>ШД2-10/41-200/50/п</t>
  </si>
  <si>
    <t>ШД2-10/42-200/30/п</t>
  </si>
  <si>
    <t>ШД2-10/42-200/35/п</t>
  </si>
  <si>
    <t>ШД2-10/42-200/40/п</t>
  </si>
  <si>
    <t>ШД2-10/42-200/45/п</t>
  </si>
  <si>
    <t>ШД2-10/42-200/50/п</t>
  </si>
  <si>
    <t>ШД2-10/43-200/30/п</t>
  </si>
  <si>
    <t>ШД2-10/43-200/35/п</t>
  </si>
  <si>
    <t>ШД2-10/43-200/40/п</t>
  </si>
  <si>
    <t>ШД2-10/43-200/45/п</t>
  </si>
  <si>
    <t>ШД2-10/43-200/50/п</t>
  </si>
  <si>
    <t>ШД2-10/44-200/30/п</t>
  </si>
  <si>
    <t>ШД2-10/44-200/35/п</t>
  </si>
  <si>
    <t>ШД2-10/44-200/40/п</t>
  </si>
  <si>
    <t>ШД2-10/44-200/45/п</t>
  </si>
  <si>
    <t>ШД2-10/44-200/50/п</t>
  </si>
  <si>
    <t>ШД4-10/00-200/80/п</t>
  </si>
  <si>
    <t>ШД4-31/00-200/80/п</t>
  </si>
  <si>
    <t>ШД1-10/00-135/30/л</t>
  </si>
  <si>
    <t>ШД1-10/00-135/35/л</t>
  </si>
  <si>
    <t>ШД1-10/00-135/40/л</t>
  </si>
  <si>
    <t>ШД1-10/00-135/45/л</t>
  </si>
  <si>
    <t>ШД1-10/00-135/50/л</t>
  </si>
  <si>
    <t>ШД1-10/00-200/30/л</t>
  </si>
  <si>
    <t>ШД1-10/00-200/35/л</t>
  </si>
  <si>
    <t>ШД1-10/00-200/40/л</t>
  </si>
  <si>
    <t>ШД1-10/00-200/45/л</t>
  </si>
  <si>
    <t>ШД1-10/00-200/50/л</t>
  </si>
  <si>
    <t>ШД1-21/00-135/30/л</t>
  </si>
  <si>
    <t>ШД1-21/00-135/35/л</t>
  </si>
  <si>
    <t>ШД1-21/00-135/40/л</t>
  </si>
  <si>
    <t>ШД1-21/00-135/45/л</t>
  </si>
  <si>
    <t>ШД1-21/00-135/50/л</t>
  </si>
  <si>
    <t>ШД1-22/00-135/30/л</t>
  </si>
  <si>
    <t>ШД1-22/00-135/35/л</t>
  </si>
  <si>
    <t>ШД1-22/00-135/40/л</t>
  </si>
  <si>
    <t>ШД1-22/00-135/45/л</t>
  </si>
  <si>
    <t>ШД1-22/00-135/50/л</t>
  </si>
  <si>
    <t>ШД1-23/00-135/30/л</t>
  </si>
  <si>
    <t>ШД1-23/00-135/35/л</t>
  </si>
  <si>
    <t>ШД1-23/00-135/40/л</t>
  </si>
  <si>
    <t>ШД1-23/00-135/45/л</t>
  </si>
  <si>
    <t>ШД1-23/00-135/50/л</t>
  </si>
  <si>
    <t>ШД1-24/00-135/30/л</t>
  </si>
  <si>
    <t>ШД1-24/00-135/35/л</t>
  </si>
  <si>
    <t>ШД1-24/00-135/40/л</t>
  </si>
  <si>
    <t>ШД1-24/00-135/45/л</t>
  </si>
  <si>
    <t>ШД1-24/00-135/50/л</t>
  </si>
  <si>
    <t>ШД1-31/00-200/40/л</t>
  </si>
  <si>
    <t>ШД1-31/00-200/45/л</t>
  </si>
  <si>
    <t>ШД1-31/00-200/50/л</t>
  </si>
  <si>
    <t>ШД2-10/00-200/30/л</t>
  </si>
  <si>
    <t>ШД2-10/00-200/35/л</t>
  </si>
  <si>
    <t>ШД2-10/00-200/40/л</t>
  </si>
  <si>
    <t>ШД2-10/00-200/45/л</t>
  </si>
  <si>
    <t>ШД2-10/00-200/50/л</t>
  </si>
  <si>
    <t>ШД2-10/00-200/60/л</t>
  </si>
  <si>
    <t>ШД2-10/00-200/65/л</t>
  </si>
  <si>
    <t>ШД2-10/00-200/70/л</t>
  </si>
  <si>
    <t>ШД2-10/00-200/75/л</t>
  </si>
  <si>
    <t>ШД2-10/00-200/80/л</t>
  </si>
  <si>
    <t>ШД2-10/21-200/30/л</t>
  </si>
  <si>
    <t>ШД2-10/21-200/35/л</t>
  </si>
  <si>
    <t>ШД2-10/21-200/40/л</t>
  </si>
  <si>
    <t>ШД2-10/21-200/45/л</t>
  </si>
  <si>
    <t>ШД2-10/21-200/50/л</t>
  </si>
  <si>
    <t>ШД2-10/22-200/30/л</t>
  </si>
  <si>
    <t>ШД2-10/22-200/35/л</t>
  </si>
  <si>
    <t>ШД2-10/22-200/40/л</t>
  </si>
  <si>
    <t>ШД2-10/22-200/45/л</t>
  </si>
  <si>
    <t>ШД2-10/22-200/50/л</t>
  </si>
  <si>
    <t>ШД2-10/23-200/30/л</t>
  </si>
  <si>
    <t>ШД2-10/23-200/35/л</t>
  </si>
  <si>
    <t>ШД2-10/23-200/40/л</t>
  </si>
  <si>
    <t>ШД2-10/23-200/45/л</t>
  </si>
  <si>
    <t>ШД2-10/23-200/50/л</t>
  </si>
  <si>
    <t>ШД2-10/24-200/30/л</t>
  </si>
  <si>
    <t>ШД2-10/24-200/35/л</t>
  </si>
  <si>
    <t>ШД2-10/24-200/40/л</t>
  </si>
  <si>
    <t>ШД2-10/24-200/45/л</t>
  </si>
  <si>
    <t>ШД2-10/24-200/50/л</t>
  </si>
  <si>
    <t>ШД2-10/41-200/30/л</t>
  </si>
  <si>
    <t>ШД2-10/41-200/35/л</t>
  </si>
  <si>
    <t>ШД2-10/41-200/40/л</t>
  </si>
  <si>
    <t>ШД2-10/41-200/45/л</t>
  </si>
  <si>
    <t>ШД2-10/41-200/50/л</t>
  </si>
  <si>
    <t>ШД2-10/42-200/30/л</t>
  </si>
  <si>
    <t>ШД2-10/42-200/35/л</t>
  </si>
  <si>
    <t>ШД2-10/42-200/40/л</t>
  </si>
  <si>
    <t>ШД2-10/42-200/45/л</t>
  </si>
  <si>
    <t>ШД2-10/42-200/50/л</t>
  </si>
  <si>
    <t>ШД2-10/43-200/30/л</t>
  </si>
  <si>
    <t>ШД2-10/43-200/35/л</t>
  </si>
  <si>
    <t>ШД2-10/43-200/40/л</t>
  </si>
  <si>
    <t>ШД2-10/43-200/45/л</t>
  </si>
  <si>
    <t>ШД2-10/43-200/50/л</t>
  </si>
  <si>
    <t>ШД2-10/44-200/30/л</t>
  </si>
  <si>
    <t>ШД2-10/44-200/35/л</t>
  </si>
  <si>
    <t>ШД2-10/44-200/40/л</t>
  </si>
  <si>
    <t>ШД2-10/44-200/45/л</t>
  </si>
  <si>
    <t>ШД2-10/44-200/50/л</t>
  </si>
  <si>
    <t>ШД4-10/00-200/80/л</t>
  </si>
  <si>
    <t>ШД4-31/00-200/80/л</t>
  </si>
  <si>
    <t>СП2/140-16/Р3-12060л</t>
  </si>
  <si>
    <t>СП2/140-16/Р3-13060л</t>
  </si>
  <si>
    <t>СП2/140-16/Р3-14060л</t>
  </si>
  <si>
    <t>СП2/145-16/Р3-15060л</t>
  </si>
  <si>
    <t>СП2/145-16/Р3-16060л</t>
  </si>
  <si>
    <t>СП2/140-22/Р3-12060л</t>
  </si>
  <si>
    <t>СП2/140-22/Р3-13060л</t>
  </si>
  <si>
    <t>СП2/140-22/Р3-14060л</t>
  </si>
  <si>
    <t>СП2/145-22/Р3-15060л</t>
  </si>
  <si>
    <t>СП2/145-22/Р3-16060л</t>
  </si>
  <si>
    <t>СП2/140-16/Р3-12060п</t>
  </si>
  <si>
    <t>СП2/140-16/Р3-13060п</t>
  </si>
  <si>
    <t>СП2/140-16/Р3-14060п</t>
  </si>
  <si>
    <t>СП2/145-16/Р3-15060п</t>
  </si>
  <si>
    <t>СП2/145-16/Р3-16060п</t>
  </si>
  <si>
    <t>СП2/140-22/Р3-12060п</t>
  </si>
  <si>
    <t>СП2/140-22/Р3-13060п</t>
  </si>
  <si>
    <t>СП2/140-22/Р3-14060п</t>
  </si>
  <si>
    <t>СП2/145-22/Р3-15060п</t>
  </si>
  <si>
    <t>СП2/145-22/Р3-16060п</t>
  </si>
  <si>
    <t>2 ящика, 2  узкие ниши</t>
  </si>
  <si>
    <t xml:space="preserve">Шкаф поделен  на 5  секций. Нижние две части закрыты глухой дверкой. Дверь установлена на накладные петли с уголом открывания 110°. Изготовлен из ЛДСП 16 мм, кромка ПВХ 0,4 мм. Задняя стенка ЛДВП. Ручка металлическая. </t>
  </si>
  <si>
    <t xml:space="preserve">Шкаф поделен  на 5  секций. Нижние две части закрыты глухими дверями. Дверь установлена на накладные петли с уголом открывания 110°. Изготовлен из ЛДСП 16 мм, кромка ПВХ 0,4 мм. Задняя стенка ЛДВП. Ручки металлические. Установлен на регулируемые подпятники. </t>
  </si>
  <si>
    <t>Э_Н_600_П4_ЛДСП</t>
  </si>
  <si>
    <t>Каркас профильная труба 40*20 цвет черный порошковая окраска. Сиденье мягкое материал кож.зам цвет серый</t>
  </si>
  <si>
    <t>ПР_4_1000</t>
  </si>
  <si>
    <t>ПР_4_1200</t>
  </si>
  <si>
    <t xml:space="preserve">1000 х 370 х 280 </t>
  </si>
  <si>
    <t xml:space="preserve">1200 х 370 х 280 </t>
  </si>
  <si>
    <t xml:space="preserve">1400 х 370 х 280 </t>
  </si>
  <si>
    <t>ПР_4_1400</t>
  </si>
  <si>
    <t>Диван</t>
  </si>
  <si>
    <t>ШО5-10-200/70/70-л</t>
  </si>
  <si>
    <t>ШО5-10-200/75/75-л</t>
  </si>
  <si>
    <t>ШО5-31-200/70/70-л</t>
  </si>
  <si>
    <t>ШО5-31-200/75/75-л</t>
  </si>
  <si>
    <t>ШО5-10-210/75/75-л</t>
  </si>
  <si>
    <t>ШО5-10-200/70/70-пр</t>
  </si>
  <si>
    <t>ШО5-10-200/75/75-пр</t>
  </si>
  <si>
    <t>ШО5-31-200/70/70-пр</t>
  </si>
  <si>
    <t>ШО5-31-200/75/75-пр</t>
  </si>
  <si>
    <t>ШО5-10-210/75/75-пр</t>
  </si>
  <si>
    <t>Стол рабочий столешница  ЛДСП 22 мм в кромке ПВХ  2 мм. Стол установлен на регулируемые П-образные опоры сечением 60/30, цвет опор черный</t>
  </si>
  <si>
    <t>Тумба под рабочий стол. Корпус ЛДСП 16 мм, в кромке ПВХ 0,4 мм. Задняя стенка ЛДВП  (только в нише с ящиками). Одна часть открытая ниша с полкой, вторая - три одинаковых выдвижных ящика на шариковых направляющих (дно ящиков ЛДВП) Ручки  металлические. Тумба установлена на регулируемые подпятники.</t>
  </si>
  <si>
    <t>1200х440х700</t>
  </si>
  <si>
    <t>Тумба под рабочий стол. Корпус ЛДСП 16 мм, в кромке ПВХ 0,4 мм. Задняя стенка ЛДВП  (только в нише с ящиками и за фасадом). Одна часть открытая ниша,вторая часть ниша с полкой за глухой дверью,  третья - четыре одинаковых выдвижных ящика на шариковых направляющих (дно ящиков ЛДВП). Ручки  металлические. Тумба установлена на регулируемые подпятники.</t>
  </si>
  <si>
    <t>Корпус ЛДСП 16 мм, в кромке ПВХ. Крышка тумбы ЛДСП 16 мм. Задняя стенка за ящиками ЛДВП. Верхняя часть - ниша с перегородкой по середине, нижняя часть с 2-мя выдвижными ящиками на шариковых направляющих. Установлена на регулируемые подпятники</t>
  </si>
  <si>
    <t>Корпус ЛДСП  16 мм, в кромке ПВХ. Крышка тумбы ЛДСП 16 мм. Задняя стенка ЛДСП. Регулируемые пластиковые опоры.</t>
  </si>
  <si>
    <t>Корпус ЛДСП  16 мм, в кромке пвх. Крышка тумбы ЛДСП 16 мм. Задняя стенка ЛДВП. Слева 2 ящика выдвигаются на шариковых направляющих, справа дверь на 2-х петлях, центральная часть - ниша. Регулируемые пластиковые опоры.</t>
  </si>
  <si>
    <t>Тумба греденция. Корпус ЛДСП 16 мм, в кромке ПВХ. Крышка тумбы ЛДСП 16 мм. Задняя стенка ЛДВП за ящикам, ЛДСП в нише. Установлен на регулируемые подпятники.</t>
  </si>
  <si>
    <t>ТО10-16-57/47/47</t>
  </si>
  <si>
    <t>ЛДСП 16 мм, кромка ПВХ 0,4мм, на крышке ПВХ 2 мм, ручки металлические. Ящики выдвигаются на шариковых направляющих. Опоры пластиковые, регулируемые по высоте.</t>
  </si>
  <si>
    <t>Тумба греденция. Корпус ЛДСП 16 мм, в кромке ПВХ. Крышка тумбы ЛДСП 16 мм. Задняя стенка ЛДВП. Регулируемые пластиковые опоры. Ящики на шариковых направляющих</t>
  </si>
  <si>
    <t>Тумба греденция. Корпус ЛДСП  16 мм, в кромке ПВХ. Крышка тумбы ЛДСП 16 мм. Задняя стенка ЛДВП. Регулируемые пластиковые опоры. Ящики на шариковых направляющих</t>
  </si>
  <si>
    <t xml:space="preserve">Шкаф офисный комбинированный </t>
  </si>
  <si>
    <t xml:space="preserve">Шкаф поделен на 3 горизонтальные секции за глухой дверью. Дверь установлена на накладные петли с уголом открывания 110°. Изготовлен из ЛДСП 16 мм, кромка ПВХ 0,4 мм. Задняя стенка ЛДВП. Ручка металлическая. Установлен на регулируемые подпятники. </t>
  </si>
  <si>
    <t>450 х 570 х 2000</t>
  </si>
  <si>
    <t>500 х 570 х 2000</t>
  </si>
  <si>
    <t>550 х 570 х 2000</t>
  </si>
  <si>
    <t>Шкаф с 2 дверями и хромированной штангой на цоколе</t>
  </si>
  <si>
    <t>Шкаф с 2 дверями и хромированной штангой на опорах</t>
  </si>
  <si>
    <t>Корпус ЛДСП 16 мм, в кромке пвх 0,4 мм. Задняя стенка ЛДВП 4 мм. Внутри шкаф делится на две равные секции.В одной секции расположена штанга для одежды, и две полки (сверху и снизу). Во второй секции расположено две штанги для одежды и одна полка сверху. Шкаф на регулируемых подпятниках.</t>
  </si>
  <si>
    <t>Выполнена из ЛДСП 16 мм, кромка ПВХ толщиной 0,4 мм. Установлена на регулируемые подпятники.</t>
  </si>
  <si>
    <t xml:space="preserve">Трибуна настольная для прочтения докладов, выступлений. Выполнена из ламинированной ДСП толщиной 16 мм, кромка ПВХ толщиной 0,4 мм </t>
  </si>
  <si>
    <t>1200 х 700</t>
  </si>
  <si>
    <t>Стул на металлокаркасе. Цвет черный.</t>
  </si>
  <si>
    <t xml:space="preserve"> Диван двухсекционный шириной 1600. Цвет черный</t>
  </si>
  <si>
    <t>Столешница ЛДСП толщиной 22мм. Закромлена в кромку 2мм по периметру. Металлокаркас черный</t>
  </si>
  <si>
    <t>1500*1700*750</t>
  </si>
  <si>
    <t>1800*1700*750</t>
  </si>
  <si>
    <t>2100*1700*750</t>
  </si>
  <si>
    <t>Стол руководителя угловой на металлокаркасе. Правый</t>
  </si>
  <si>
    <t>Стол руководителя угловой на металлокаркасе. Левый</t>
  </si>
  <si>
    <t>СРУ_М_1500_п</t>
  </si>
  <si>
    <t>СРУ_М_1800_п</t>
  </si>
  <si>
    <t>СРУ_М_2100_п</t>
  </si>
  <si>
    <t>СРУ_М_1500_л</t>
  </si>
  <si>
    <t>СРУ_М_1800_л</t>
  </si>
  <si>
    <t>СРУ2_М_1000_п</t>
  </si>
  <si>
    <t>СРУ2_М_1200_п</t>
  </si>
  <si>
    <t>СРУ2_М_1400_п</t>
  </si>
  <si>
    <t>СРУ2_М_1000_л</t>
  </si>
  <si>
    <t>СРУ2_М_1200_л</t>
  </si>
  <si>
    <t>СРУ2_М_1400_л</t>
  </si>
  <si>
    <t>СРУ_М_2100_л</t>
  </si>
  <si>
    <t>Стол для переговоров прямой. Столешница изготовлена из ЛДСП толщиной 32 мм в кромке 2 мм. Установлена на  опоры из металлконструкций черного цвета. Царга ЛДСП 16 мм в кромке 0,4 мм. К данному столу есть возможность дозаказать приставную тумбу</t>
  </si>
  <si>
    <t>Стол руководителя угловой из ЛДСП с тумбой. Левый</t>
  </si>
  <si>
    <t>Стол руководителя угловой из ЛДСП с тумбой. Правый</t>
  </si>
  <si>
    <t>СРУ_ЛДСП_1300_л</t>
  </si>
  <si>
    <t>СРУ_ЛДСП_1500_л</t>
  </si>
  <si>
    <t>СРУ_ЛДСП_1700_л</t>
  </si>
  <si>
    <t>СРУ_ЛДСП_1300_п</t>
  </si>
  <si>
    <t>СРУ_ЛДСП_1500_п</t>
  </si>
  <si>
    <t>СРУ_ЛДСП_1700_п</t>
  </si>
  <si>
    <t>Стол руководителя угловой из МДФ. Левый</t>
  </si>
  <si>
    <t>Стол руководителя угловой из МДФ. Правый</t>
  </si>
  <si>
    <t>СРУ_МДФ_2000_Л</t>
  </si>
  <si>
    <t>СРУ_МДФ_2000_п</t>
  </si>
  <si>
    <t>СРУ_МДФ_2300_п</t>
  </si>
  <si>
    <t>СРУ_МДФ_2600_п</t>
  </si>
  <si>
    <t>СРУ_МДФ_2000_л</t>
  </si>
  <si>
    <t>СРУ_МДФ_2300_л</t>
  </si>
  <si>
    <t>СРУ_МДФ_2600_л</t>
  </si>
  <si>
    <t>СРУ_МДФ_2300_Л</t>
  </si>
  <si>
    <t>СРУ_МДФ_2600_Л</t>
  </si>
  <si>
    <t>СО3/22-120/70</t>
  </si>
  <si>
    <t>Варианты цвета материала лдсп (фасад)</t>
  </si>
  <si>
    <t>Варианты цвета материала МДФ (фасад)</t>
  </si>
  <si>
    <t>Нижний модуль с 3 выкатными ящиками (2 верхних одинаковые по высоте, нижний ящик больше). Фасад ЛДСП  16 мм в кромке ПВХ 2 мм. Корпус ЛДСП толщиной 16 мм в кромке ПВХ 0,4 мм. Ручка металлическая. Столешница 28/38 мм</t>
  </si>
  <si>
    <t>Нижний модуль с 3 выкатными ящиками (2 верхних одинаковые по высоте, нижний ящик больше). Фасад МДФ 16 мм. Корпус ЛДСП толщиной 16 мм в кромке ПВХ 0,4 мм. Ручка металлическая. Столешница 28/38 мм</t>
  </si>
  <si>
    <t xml:space="preserve">Варианты цвета материала ЛДСП 22 мм </t>
  </si>
  <si>
    <t>Серое</t>
  </si>
  <si>
    <t xml:space="preserve">Дуб санома </t>
  </si>
  <si>
    <t>Венге темный</t>
  </si>
  <si>
    <t>Шима светлая</t>
  </si>
  <si>
    <t>Шима темная</t>
  </si>
  <si>
    <t>Э_Н_плита_ЛДСП</t>
  </si>
  <si>
    <t>Нижний модуль с 1 нижним выкатным ящиком для встроенной плиты. Фасад   ЛДСП/МДФ. Корпус ЛДСП толщиной 16 мм в кромке ПВХ 0,4 мм. Ручка металлическая. Столешница 28/38 мм</t>
  </si>
  <si>
    <t>Мойка круглая D490*180 (0,8) /3,5 Глянец (SL_490)</t>
  </si>
  <si>
    <t>Мойка круглая D510*180 (0,8) /3,5 Глянец (SL_510)</t>
  </si>
  <si>
    <t>М_КР_ГЛ_SL_490</t>
  </si>
  <si>
    <t>490*180</t>
  </si>
  <si>
    <t>510*180</t>
  </si>
  <si>
    <t>М_КР_ГЛ_SL_510</t>
  </si>
  <si>
    <t>Мойка квадратная 480*480 H150 (0,6) - Глянец (Premial 4848)</t>
  </si>
  <si>
    <t>480*480</t>
  </si>
  <si>
    <t>М_ПР_ГЛ_Pr_4848</t>
  </si>
  <si>
    <t>Мойка Oval 770*500*170 (0,8) /3,5, левая, Глянец (SL_7750)</t>
  </si>
  <si>
    <t>Мойка Oval 770*500*170 (0,8) /3,5, правая, Глянец (SL_7750)</t>
  </si>
  <si>
    <t>Мойка Oval 570*450*180 (0,8) /3,5, левая, Глянец (SL_5745)</t>
  </si>
  <si>
    <t>Мойка Oval 570*450*180 (0,8) /3,5, правая, Глянец (SL_5745)</t>
  </si>
  <si>
    <t>770*500*170</t>
  </si>
  <si>
    <t>570*450*180</t>
  </si>
  <si>
    <t>М_ОВ_ГЛ_SL_7750Л</t>
  </si>
  <si>
    <t>М_ОВ_ГЛ_SL_7750ПР</t>
  </si>
  <si>
    <t>М_ОВ_ГЛ_SL_5745Л</t>
  </si>
  <si>
    <t>М_ОВ_ГЛ_SL_5745ПР</t>
  </si>
  <si>
    <t>2000 х 1600 х 770</t>
  </si>
  <si>
    <t>2300 х 1700 х 770</t>
  </si>
  <si>
    <t>2600 х 1750 х 770</t>
  </si>
  <si>
    <t>2000 х 800 х 770</t>
  </si>
  <si>
    <t>2300 х 800 х 770</t>
  </si>
  <si>
    <t>1800 х 800 х 770</t>
  </si>
  <si>
    <t>2100 х 800 х 770</t>
  </si>
  <si>
    <t>2400 х 800 х 770</t>
  </si>
  <si>
    <t xml:space="preserve"> 1300 х 1700 х 770</t>
  </si>
  <si>
    <t xml:space="preserve"> 1500 х 1700 х 770</t>
  </si>
  <si>
    <t xml:space="preserve"> 1700 х 1700 х 770</t>
  </si>
  <si>
    <t>1100 х 900 х 770</t>
  </si>
  <si>
    <t>1400 х 900 х 770</t>
  </si>
  <si>
    <t>1700 х 900 х 770</t>
  </si>
  <si>
    <t>1400 х 600 х 770</t>
  </si>
  <si>
    <t>1800 х 700 х 770</t>
  </si>
  <si>
    <t>2000 х 700 х 770</t>
  </si>
  <si>
    <t>2000 х 900 х 770</t>
  </si>
  <si>
    <t>2300 х 900 х 770</t>
  </si>
  <si>
    <t>1500 х 500 х 2300</t>
  </si>
  <si>
    <t>1800 х 500 х 2300</t>
  </si>
  <si>
    <t>Варианты цвета материала ЛДСП (корпус)</t>
  </si>
  <si>
    <t>Ламарти Белый</t>
  </si>
  <si>
    <t>Дуб сонома</t>
  </si>
  <si>
    <t>Пересполь светлый</t>
  </si>
  <si>
    <t>Дуб вотан</t>
  </si>
  <si>
    <t>Ноче Экко</t>
  </si>
  <si>
    <t>Орех Итальянский</t>
  </si>
  <si>
    <t>Венге</t>
  </si>
  <si>
    <t>Альберо браш браун</t>
  </si>
  <si>
    <t>Дуб Бомонд натуральный</t>
  </si>
  <si>
    <t>900 х 450 х 2300</t>
  </si>
  <si>
    <t>1000 х 450 х 2300</t>
  </si>
  <si>
    <t>1200 х 450 х 2300</t>
  </si>
  <si>
    <t>2 перегородки</t>
  </si>
  <si>
    <t>СУ2-22-140/110-6565п</t>
  </si>
  <si>
    <t>СУ2-22-150/110-6565п</t>
  </si>
  <si>
    <t>СУ2-22-160/110-6565п</t>
  </si>
  <si>
    <t>СУ2-22-160/120-6565п</t>
  </si>
  <si>
    <t>СУ2-22-180/120-6565п</t>
  </si>
  <si>
    <t>600х320х900</t>
  </si>
  <si>
    <t>Э_ВН_500_мдф</t>
  </si>
  <si>
    <t>Э_ВН_600_мдф</t>
  </si>
  <si>
    <t>Э_ВН_800_мдф</t>
  </si>
  <si>
    <t>500 х 320 х 360</t>
  </si>
  <si>
    <t>600 х 320 х 360</t>
  </si>
  <si>
    <t>800 х 320 х 360</t>
  </si>
  <si>
    <t xml:space="preserve">Низкий верхний модуль с газлифтом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</si>
  <si>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Э_ВН_600_2дв_мдф</t>
  </si>
  <si>
    <t>Э_ВН_800_2дв_мдф</t>
  </si>
  <si>
    <t xml:space="preserve">Высокий низкий верхний модуль с  2  глухими дверками и без полки внутри. Фасад ЛДСП/МДФ  16 мм в кромке ПВХ 2 мм. Корпус ЛДСП толщиной 16 мм в кромке ПВХ 0,4 мм. Задняя стенка ХДФ. Ручка металлическая. Крепление к стене. </t>
  </si>
  <si>
    <t>600х320х360</t>
  </si>
  <si>
    <t>800х320х360</t>
  </si>
  <si>
    <t>900 х 800 х 750</t>
  </si>
  <si>
    <t>1200 х 800 х 750</t>
  </si>
  <si>
    <t>Греденция. Столешница из срощенного ЛДСП толщиной 32 мм в кромке 2 мм по периметру. Корпус из ЛДСП 16 мм в кромке ПВХ 0,4 мм. Греденция установлена на опору из металлоконструкции, черного цвета. Двери на раздвижных направляющих HETTICH (Германия).Внутри полки ДСП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</si>
  <si>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    ноче экко                 венге линум</t>
  </si>
  <si>
    <t xml:space="preserve"> серый             ясень анкор светлый      дуб девон    ясень шимо светлый       дуб сонома            вишня оксфорд     ясень шимо темный    орех итальянский       ноче экко            венге линум</t>
  </si>
  <si>
    <t>серый              ясень анкор светлый           дуб девон          ясень шимо светлый          дуб сонома              вишня оксфорд          ясень шимо темный        орех итальянский           ноче экко              венге линум</t>
  </si>
  <si>
    <t xml:space="preserve"> серый                   ясень анкор светлый          дуб девон           ясень шимо светлый          дуб сонома            вишня оксфорд        ясень шимо темный           орех итальянский              ноче экко                 венге линум</t>
  </si>
  <si>
    <t xml:space="preserve"> серый                 ясень анкор светлый         дуб девон           ясень шимо светлый       дуб сонома            вишня оксфорд         ясень шимо темный         орех итальянский           ноче экко                 венге линум</t>
  </si>
  <si>
    <t xml:space="preserve"> серый                 ясень анкор светлый         дуб девон            ясень шимо светлый         дуб сонома            вишня оксфорд        ясень шимо темный       орех итальянский        ноче экко         венге линум</t>
  </si>
  <si>
    <t xml:space="preserve"> серый                 ясень анкор светлый         дуб девон            ясень шимо светлый          дуб сонома            вишня оксфорд          ясень шимо темный        орех итальянский           ноче экко         венге линум</t>
  </si>
  <si>
    <t>серый                 ясень анкор светлый           дуб девон           ясень шимо светлый       дуб сонома            вишня оксфорд        ясень шимо темный         орех итальянский     ноче экко       венге линум</t>
  </si>
  <si>
    <t xml:space="preserve"> серый                ясень анкор светлый         дуб девон           ясень шимо светлый             дуб сонома            вишня оксфорд         ясень шимо темный        орех итальянский           ноче экко          венге линум</t>
  </si>
  <si>
    <t xml:space="preserve"> серый                 ясень анкор светлый          дуб девон           ясень шимо светлый           дуб сонома            вишня оксфорд          ясень шимо темный        орех итальянский           ноче экко           венге линум</t>
  </si>
  <si>
    <t xml:space="preserve">      серый                 ясень анкор светлый       дуб девон       ясень шимо светлый        дуб сонома          вишня оксфорд        ясень шимо темный        орех итальянский           ноче экко            венге линум</t>
  </si>
</sst>
</file>

<file path=xl/styles.xml><?xml version="1.0" encoding="utf-8"?>
<styleSheet xmlns="http://schemas.openxmlformats.org/spreadsheetml/2006/main">
  <numFmts count="1">
    <numFmt numFmtId="164" formatCode="#,###_ \р\у\б"/>
  </numFmts>
  <fonts count="35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Bebas Neue Book"/>
      <family val="3"/>
    </font>
    <font>
      <sz val="14"/>
      <color theme="1"/>
      <name val="Bebas Neue Book"/>
      <family val="3"/>
    </font>
    <font>
      <sz val="12"/>
      <color theme="1"/>
      <name val="Bebas Neue Book"/>
      <family val="3"/>
    </font>
    <font>
      <sz val="18"/>
      <color theme="1"/>
      <name val="Bebas Neue Book"/>
      <family val="3"/>
    </font>
    <font>
      <b/>
      <sz val="14"/>
      <color theme="1"/>
      <name val="Bebas Neue Book"/>
      <family val="3"/>
    </font>
    <font>
      <b/>
      <i/>
      <sz val="14"/>
      <color theme="1"/>
      <name val="Bebas Neue Book"/>
      <family val="3"/>
    </font>
    <font>
      <sz val="10"/>
      <color theme="1"/>
      <name val="Bebas Neue Book"/>
      <family val="3"/>
    </font>
    <font>
      <b/>
      <sz val="11"/>
      <color theme="1"/>
      <name val="Calibri"/>
      <family val="2"/>
      <charset val="204"/>
      <scheme val="minor"/>
    </font>
    <font>
      <sz val="14"/>
      <color theme="1"/>
      <name val="Bebas Neue Book"/>
      <family val="3"/>
    </font>
    <font>
      <sz val="14"/>
      <color theme="1"/>
      <name val="Bebas Neue Bold"/>
      <family val="2"/>
    </font>
    <font>
      <sz val="14"/>
      <color theme="0"/>
      <name val="Bebas Neue Book"/>
      <family val="3"/>
    </font>
    <font>
      <sz val="14"/>
      <color theme="0"/>
      <name val="Century Gothic"/>
      <family val="2"/>
      <charset val="204"/>
    </font>
    <font>
      <sz val="14"/>
      <color theme="1"/>
      <name val="Century Gothic"/>
      <family val="2"/>
      <charset val="204"/>
    </font>
    <font>
      <sz val="12"/>
      <color theme="1"/>
      <name val="Century Gothic"/>
      <family val="2"/>
      <charset val="204"/>
    </font>
    <font>
      <sz val="13"/>
      <color theme="1"/>
      <name val="Century Gothic"/>
      <family val="2"/>
      <charset val="204"/>
    </font>
    <font>
      <b/>
      <sz val="18"/>
      <color theme="1"/>
      <name val="Century Gothic"/>
      <family val="2"/>
      <charset val="204"/>
    </font>
    <font>
      <sz val="18"/>
      <color theme="1"/>
      <name val="Century Gothic"/>
      <family val="2"/>
      <charset val="204"/>
    </font>
    <font>
      <b/>
      <sz val="14"/>
      <color theme="1"/>
      <name val="Century Gothic"/>
      <family val="2"/>
      <charset val="204"/>
    </font>
    <font>
      <sz val="11"/>
      <color theme="1"/>
      <name val="Century Gothic"/>
      <family val="2"/>
      <charset val="204"/>
    </font>
    <font>
      <sz val="10"/>
      <color theme="1"/>
      <name val="Century Gothic"/>
      <family val="2"/>
      <charset val="204"/>
    </font>
    <font>
      <b/>
      <sz val="10"/>
      <color theme="1"/>
      <name val="Century Gothic"/>
      <family val="2"/>
      <charset val="204"/>
    </font>
    <font>
      <sz val="12"/>
      <color theme="0"/>
      <name val="Century Gothic"/>
      <family val="2"/>
      <charset val="204"/>
    </font>
    <font>
      <i/>
      <sz val="14"/>
      <color theme="1"/>
      <name val="Century Gothic"/>
      <family val="2"/>
      <charset val="204"/>
    </font>
    <font>
      <sz val="10"/>
      <name val="Century Gothic"/>
      <family val="2"/>
      <charset val="204"/>
    </font>
    <font>
      <sz val="9"/>
      <color theme="1"/>
      <name val="Century Gothic"/>
      <family val="2"/>
      <charset val="204"/>
    </font>
    <font>
      <sz val="8"/>
      <color theme="1"/>
      <name val="Century Gothic"/>
      <family val="2"/>
      <charset val="204"/>
    </font>
    <font>
      <sz val="8"/>
      <color rgb="FFEF5221"/>
      <name val="Bebas Neue Book"/>
      <family val="3"/>
    </font>
    <font>
      <sz val="12"/>
      <color rgb="FF000000"/>
      <name val="Calibri"/>
      <family val="2"/>
      <charset val="204"/>
    </font>
    <font>
      <sz val="11"/>
      <color rgb="FF000000"/>
      <name val="Calibri"/>
      <family val="2"/>
      <charset val="204"/>
    </font>
    <font>
      <sz val="10"/>
      <color theme="1"/>
      <name val="Calibri"/>
      <family val="2"/>
      <scheme val="minor"/>
    </font>
    <font>
      <sz val="12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sz val="11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9" tint="0.79998168889431442"/>
        <bgColor indexed="65"/>
      </patternFill>
    </fill>
    <fill>
      <patternFill patternType="solid">
        <fgColor rgb="FFEF5221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B7F3D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DDDDDD"/>
        <bgColor indexed="64"/>
      </patternFill>
    </fill>
  </fills>
  <borders count="6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1" fillId="2" borderId="0" applyNumberFormat="0" applyBorder="0" applyAlignment="0" applyProtection="0"/>
  </cellStyleXfs>
  <cellXfs count="728">
    <xf numFmtId="0" fontId="0" fillId="0" borderId="0" xfId="0"/>
    <xf numFmtId="0" fontId="2" fillId="0" borderId="0" xfId="0" applyFont="1"/>
    <xf numFmtId="0" fontId="3" fillId="0" borderId="0" xfId="0" applyFont="1"/>
    <xf numFmtId="0" fontId="5" fillId="0" borderId="0" xfId="0" applyFont="1"/>
    <xf numFmtId="0" fontId="3" fillId="0" borderId="0" xfId="0" applyFont="1" applyAlignment="1"/>
    <xf numFmtId="0" fontId="3" fillId="3" borderId="0" xfId="0" applyFont="1" applyFill="1"/>
    <xf numFmtId="0" fontId="3" fillId="0" borderId="0" xfId="0" applyFont="1" applyBorder="1" applyAlignment="1"/>
    <xf numFmtId="0" fontId="3" fillId="0" borderId="0" xfId="0" applyFont="1" applyAlignment="1">
      <alignment horizontal="right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/>
    </xf>
    <xf numFmtId="0" fontId="0" fillId="0" borderId="1" xfId="0" applyBorder="1"/>
    <xf numFmtId="0" fontId="4" fillId="0" borderId="0" xfId="0" applyFont="1"/>
    <xf numFmtId="0" fontId="3" fillId="0" borderId="0" xfId="0" applyFont="1" applyFill="1"/>
    <xf numFmtId="0" fontId="7" fillId="0" borderId="0" xfId="0" applyFont="1" applyFill="1" applyBorder="1" applyAlignment="1">
      <alignment horizontal="center" vertical="center"/>
    </xf>
    <xf numFmtId="0" fontId="11" fillId="0" borderId="0" xfId="0" applyFont="1" applyFill="1" applyAlignment="1">
      <alignment vertical="center"/>
    </xf>
    <xf numFmtId="0" fontId="3" fillId="0" borderId="0" xfId="0" applyFont="1" applyFill="1" applyAlignment="1"/>
    <xf numFmtId="0" fontId="11" fillId="3" borderId="0" xfId="0" applyFont="1" applyFill="1" applyAlignment="1">
      <alignment vertical="center"/>
    </xf>
    <xf numFmtId="0" fontId="3" fillId="3" borderId="0" xfId="0" applyFont="1" applyFill="1" applyAlignment="1"/>
    <xf numFmtId="0" fontId="5" fillId="3" borderId="0" xfId="0" applyFont="1" applyFill="1"/>
    <xf numFmtId="0" fontId="3" fillId="4" borderId="0" xfId="0" applyFont="1" applyFill="1"/>
    <xf numFmtId="0" fontId="3" fillId="5" borderId="0" xfId="0" applyFont="1" applyFill="1" applyAlignment="1"/>
    <xf numFmtId="0" fontId="14" fillId="3" borderId="0" xfId="0" applyFont="1" applyFill="1"/>
    <xf numFmtId="0" fontId="15" fillId="3" borderId="0" xfId="0" applyFont="1" applyFill="1" applyAlignment="1">
      <alignment wrapText="1"/>
    </xf>
    <xf numFmtId="0" fontId="15" fillId="0" borderId="0" xfId="0" applyFont="1" applyAlignment="1">
      <alignment wrapText="1"/>
    </xf>
    <xf numFmtId="0" fontId="14" fillId="0" borderId="0" xfId="0" applyFont="1"/>
    <xf numFmtId="0" fontId="14" fillId="4" borderId="0" xfId="0" applyFont="1" applyFill="1"/>
    <xf numFmtId="0" fontId="18" fillId="3" borderId="0" xfId="0" applyFont="1" applyFill="1" applyBorder="1" applyAlignment="1">
      <alignment vertical="center"/>
    </xf>
    <xf numFmtId="0" fontId="18" fillId="0" borderId="0" xfId="0" applyFont="1" applyFill="1" applyBorder="1" applyAlignment="1">
      <alignment vertical="center"/>
    </xf>
    <xf numFmtId="0" fontId="14" fillId="0" borderId="0" xfId="0" applyFont="1" applyAlignment="1"/>
    <xf numFmtId="0" fontId="14" fillId="3" borderId="0" xfId="0" applyFont="1" applyFill="1" applyAlignment="1"/>
    <xf numFmtId="0" fontId="14" fillId="0" borderId="0" xfId="0" applyFont="1" applyBorder="1" applyAlignment="1"/>
    <xf numFmtId="0" fontId="14" fillId="3" borderId="0" xfId="0" applyFont="1" applyFill="1" applyBorder="1" applyAlignment="1"/>
    <xf numFmtId="0" fontId="14" fillId="0" borderId="0" xfId="0" applyFont="1" applyAlignment="1">
      <alignment horizontal="center"/>
    </xf>
    <xf numFmtId="0" fontId="18" fillId="0" borderId="0" xfId="0" applyFont="1" applyFill="1" applyBorder="1" applyAlignment="1">
      <alignment horizontal="center" vertical="center"/>
    </xf>
    <xf numFmtId="0" fontId="14" fillId="0" borderId="0" xfId="0" applyFont="1" applyFill="1" applyAlignment="1"/>
    <xf numFmtId="0" fontId="14" fillId="0" borderId="0" xfId="0" applyFont="1" applyFill="1"/>
    <xf numFmtId="0" fontId="17" fillId="3" borderId="0" xfId="0" applyFont="1" applyFill="1" applyBorder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Border="1" applyAlignment="1">
      <alignment vertical="center"/>
    </xf>
    <xf numFmtId="0" fontId="18" fillId="3" borderId="0" xfId="0" applyFont="1" applyFill="1" applyAlignment="1">
      <alignment vertical="center"/>
    </xf>
    <xf numFmtId="0" fontId="18" fillId="0" borderId="0" xfId="0" applyFont="1" applyAlignment="1">
      <alignment vertical="center"/>
    </xf>
    <xf numFmtId="0" fontId="14" fillId="3" borderId="0" xfId="0" applyFont="1" applyFill="1" applyAlignment="1">
      <alignment vertical="center"/>
    </xf>
    <xf numFmtId="0" fontId="19" fillId="3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vertical="center"/>
    </xf>
    <xf numFmtId="0" fontId="14" fillId="0" borderId="0" xfId="0" applyFont="1" applyFill="1" applyAlignment="1">
      <alignment vertical="center"/>
    </xf>
    <xf numFmtId="0" fontId="14" fillId="0" borderId="0" xfId="0" applyFont="1" applyAlignment="1">
      <alignment vertical="center"/>
    </xf>
    <xf numFmtId="0" fontId="14" fillId="3" borderId="0" xfId="0" applyFont="1" applyFill="1" applyBorder="1" applyAlignment="1">
      <alignment horizontal="center"/>
    </xf>
    <xf numFmtId="0" fontId="18" fillId="3" borderId="0" xfId="0" applyFont="1" applyFill="1" applyBorder="1" applyAlignment="1">
      <alignment horizontal="center" vertical="center"/>
    </xf>
    <xf numFmtId="0" fontId="16" fillId="3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/>
    </xf>
    <xf numFmtId="0" fontId="15" fillId="3" borderId="0" xfId="0" applyFont="1" applyFill="1"/>
    <xf numFmtId="0" fontId="15" fillId="0" borderId="0" xfId="0" applyFont="1"/>
    <xf numFmtId="0" fontId="20" fillId="3" borderId="0" xfId="0" applyFont="1" applyFill="1"/>
    <xf numFmtId="0" fontId="20" fillId="0" borderId="0" xfId="0" applyFont="1"/>
    <xf numFmtId="0" fontId="18" fillId="0" borderId="0" xfId="0" applyFont="1" applyFill="1" applyBorder="1" applyAlignment="1">
      <alignment horizontal="center" vertical="center"/>
    </xf>
    <xf numFmtId="0" fontId="3" fillId="5" borderId="0" xfId="0" applyFont="1" applyFill="1"/>
    <xf numFmtId="0" fontId="14" fillId="5" borderId="0" xfId="0" applyFont="1" applyFill="1" applyAlignment="1"/>
    <xf numFmtId="0" fontId="14" fillId="5" borderId="0" xfId="0" applyFont="1" applyFill="1"/>
    <xf numFmtId="0" fontId="24" fillId="3" borderId="0" xfId="0" applyFont="1" applyFill="1" applyAlignment="1"/>
    <xf numFmtId="0" fontId="18" fillId="4" borderId="0" xfId="0" applyFont="1" applyFill="1" applyBorder="1" applyAlignment="1">
      <alignment vertical="center"/>
    </xf>
    <xf numFmtId="0" fontId="21" fillId="0" borderId="0" xfId="0" applyFont="1" applyBorder="1" applyAlignment="1">
      <alignment horizontal="center" vertical="center" wrapText="1"/>
    </xf>
    <xf numFmtId="0" fontId="2" fillId="3" borderId="0" xfId="0" applyFont="1" applyFill="1"/>
    <xf numFmtId="0" fontId="4" fillId="3" borderId="0" xfId="0" applyFont="1" applyFill="1"/>
    <xf numFmtId="0" fontId="21" fillId="3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 wrapText="1"/>
    </xf>
    <xf numFmtId="0" fontId="21" fillId="3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14" fillId="0" borderId="0" xfId="0" applyFont="1" applyBorder="1"/>
    <xf numFmtId="0" fontId="2" fillId="4" borderId="0" xfId="0" applyFont="1" applyFill="1"/>
    <xf numFmtId="0" fontId="2" fillId="0" borderId="0" xfId="0" applyFont="1" applyFill="1"/>
    <xf numFmtId="0" fontId="15" fillId="3" borderId="0" xfId="0" applyFont="1" applyFill="1" applyBorder="1" applyAlignment="1">
      <alignment horizontal="center" vertical="center"/>
    </xf>
    <xf numFmtId="0" fontId="2" fillId="3" borderId="0" xfId="0" applyFont="1" applyFill="1" applyBorder="1" applyAlignment="1">
      <alignment horizontal="center"/>
    </xf>
    <xf numFmtId="0" fontId="4" fillId="0" borderId="0" xfId="0" applyFont="1" applyFill="1" applyBorder="1"/>
    <xf numFmtId="0" fontId="3" fillId="0" borderId="0" xfId="0" applyFont="1" applyFill="1" applyBorder="1" applyAlignment="1"/>
    <xf numFmtId="0" fontId="3" fillId="0" borderId="0" xfId="0" applyFont="1" applyFill="1" applyBorder="1"/>
    <xf numFmtId="0" fontId="6" fillId="0" borderId="0" xfId="0" applyFont="1" applyFill="1" applyBorder="1"/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right"/>
    </xf>
    <xf numFmtId="0" fontId="4" fillId="0" borderId="0" xfId="0" applyFont="1" applyFill="1" applyBorder="1" applyAlignment="1"/>
    <xf numFmtId="0" fontId="8" fillId="0" borderId="0" xfId="0" applyFont="1" applyFill="1" applyBorder="1" applyAlignment="1">
      <alignment wrapText="1"/>
    </xf>
    <xf numFmtId="0" fontId="6" fillId="0" borderId="0" xfId="0" applyFont="1" applyFill="1" applyBorder="1" applyAlignment="1"/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left" vertical="center"/>
    </xf>
    <xf numFmtId="0" fontId="7" fillId="5" borderId="0" xfId="0" applyFont="1" applyFill="1" applyBorder="1" applyAlignment="1">
      <alignment vertical="center"/>
    </xf>
    <xf numFmtId="0" fontId="25" fillId="0" borderId="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vertical="center"/>
    </xf>
    <xf numFmtId="0" fontId="22" fillId="0" borderId="0" xfId="0" applyFont="1" applyFill="1" applyBorder="1" applyAlignment="1">
      <alignment vertical="center"/>
    </xf>
    <xf numFmtId="0" fontId="7" fillId="3" borderId="0" xfId="0" applyFont="1" applyFill="1" applyBorder="1" applyAlignment="1">
      <alignment horizontal="center" vertical="center"/>
    </xf>
    <xf numFmtId="0" fontId="3" fillId="3" borderId="0" xfId="0" applyFont="1" applyFill="1" applyBorder="1"/>
    <xf numFmtId="0" fontId="14" fillId="0" borderId="0" xfId="0" applyFont="1" applyFill="1" applyBorder="1" applyAlignment="1"/>
    <xf numFmtId="0" fontId="19" fillId="4" borderId="0" xfId="0" applyFont="1" applyFill="1" applyBorder="1" applyAlignment="1">
      <alignment horizontal="left" vertical="center"/>
    </xf>
    <xf numFmtId="0" fontId="3" fillId="0" borderId="0" xfId="0" applyFont="1" applyBorder="1" applyAlignment="1">
      <alignment horizontal="center"/>
    </xf>
    <xf numFmtId="0" fontId="19" fillId="4" borderId="0" xfId="0" applyFont="1" applyFill="1" applyAlignment="1">
      <alignment horizontal="left" vertical="center"/>
    </xf>
    <xf numFmtId="0" fontId="21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Border="1" applyAlignment="1">
      <alignment horizontal="center" vertical="center" wrapText="1"/>
    </xf>
    <xf numFmtId="0" fontId="10" fillId="0" borderId="0" xfId="0" applyFont="1"/>
    <xf numFmtId="0" fontId="21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vertical="center" wrapText="1"/>
    </xf>
    <xf numFmtId="49" fontId="21" fillId="0" borderId="0" xfId="0" applyNumberFormat="1" applyFont="1" applyFill="1" applyBorder="1" applyAlignment="1">
      <alignment vertical="center" wrapText="1"/>
    </xf>
    <xf numFmtId="49" fontId="22" fillId="0" borderId="0" xfId="0" applyNumberFormat="1" applyFont="1" applyFill="1" applyBorder="1" applyAlignment="1">
      <alignment vertical="center"/>
    </xf>
    <xf numFmtId="0" fontId="22" fillId="0" borderId="0" xfId="0" applyFont="1" applyBorder="1" applyAlignment="1">
      <alignment vertical="center"/>
    </xf>
    <xf numFmtId="0" fontId="4" fillId="0" borderId="0" xfId="0" applyFont="1" applyFill="1"/>
    <xf numFmtId="0" fontId="14" fillId="0" borderId="0" xfId="0" applyFont="1" applyFill="1" applyBorder="1"/>
    <xf numFmtId="0" fontId="7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vertical="center" wrapText="1"/>
    </xf>
    <xf numFmtId="0" fontId="27" fillId="0" borderId="0" xfId="0" applyFont="1" applyBorder="1" applyAlignment="1">
      <alignment vertical="center" wrapText="1"/>
    </xf>
    <xf numFmtId="0" fontId="27" fillId="3" borderId="0" xfId="0" applyFont="1" applyFill="1" applyBorder="1" applyAlignment="1">
      <alignment horizontal="center" vertical="center" wrapText="1"/>
    </xf>
    <xf numFmtId="0" fontId="27" fillId="3" borderId="0" xfId="0" applyNumberFormat="1" applyFont="1" applyFill="1" applyBorder="1" applyAlignment="1">
      <alignment horizontal="center" vertical="center" wrapText="1"/>
    </xf>
    <xf numFmtId="0" fontId="21" fillId="3" borderId="0" xfId="0" applyFont="1" applyFill="1" applyBorder="1" applyAlignment="1">
      <alignment horizontal="center" vertical="center"/>
    </xf>
    <xf numFmtId="0" fontId="22" fillId="0" borderId="0" xfId="0" applyFont="1" applyBorder="1" applyAlignment="1">
      <alignment horizontal="center" vertical="center"/>
    </xf>
    <xf numFmtId="0" fontId="21" fillId="0" borderId="30" xfId="0" applyFont="1" applyBorder="1" applyAlignment="1">
      <alignment vertical="center" wrapText="1"/>
    </xf>
    <xf numFmtId="0" fontId="22" fillId="0" borderId="30" xfId="0" applyFont="1" applyBorder="1" applyAlignment="1">
      <alignment vertical="center" wrapText="1"/>
    </xf>
    <xf numFmtId="0" fontId="12" fillId="0" borderId="0" xfId="0" applyFont="1" applyFill="1" applyAlignment="1">
      <alignment vertical="center"/>
    </xf>
    <xf numFmtId="0" fontId="19" fillId="4" borderId="0" xfId="0" applyFont="1" applyFill="1" applyBorder="1" applyAlignment="1">
      <alignment vertical="center"/>
    </xf>
    <xf numFmtId="0" fontId="18" fillId="4" borderId="0" xfId="0" applyFont="1" applyFill="1"/>
    <xf numFmtId="0" fontId="3" fillId="4" borderId="0" xfId="0" applyFont="1" applyFill="1" applyAlignment="1"/>
    <xf numFmtId="0" fontId="19" fillId="4" borderId="0" xfId="0" applyFont="1" applyFill="1" applyAlignment="1">
      <alignment vertical="center"/>
    </xf>
    <xf numFmtId="0" fontId="5" fillId="0" borderId="0" xfId="0" applyFont="1" applyFill="1"/>
    <xf numFmtId="0" fontId="3" fillId="3" borderId="0" xfId="0" applyFont="1" applyFill="1" applyBorder="1" applyAlignment="1"/>
    <xf numFmtId="0" fontId="21" fillId="0" borderId="3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vertical="center"/>
    </xf>
    <xf numFmtId="0" fontId="9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/>
    </xf>
    <xf numFmtId="0" fontId="0" fillId="0" borderId="1" xfId="0" applyFill="1" applyBorder="1"/>
    <xf numFmtId="0" fontId="0" fillId="0" borderId="0" xfId="0" applyFill="1"/>
    <xf numFmtId="0" fontId="28" fillId="3" borderId="0" xfId="0" applyFont="1" applyFill="1" applyAlignment="1">
      <alignment horizontal="center" vertical="top" wrapText="1"/>
    </xf>
    <xf numFmtId="0" fontId="0" fillId="6" borderId="0" xfId="0" applyFill="1"/>
    <xf numFmtId="0" fontId="19" fillId="4" borderId="3" xfId="0" applyFont="1" applyFill="1" applyBorder="1" applyAlignment="1">
      <alignment vertical="center"/>
    </xf>
    <xf numFmtId="0" fontId="19" fillId="4" borderId="3" xfId="0" applyFont="1" applyFill="1" applyBorder="1" applyAlignment="1">
      <alignment horizontal="left" vertical="center" indent="1"/>
    </xf>
    <xf numFmtId="0" fontId="19" fillId="4" borderId="0" xfId="0" applyFont="1" applyFill="1" applyBorder="1" applyAlignment="1">
      <alignment horizontal="left" vertical="center" indent="1"/>
    </xf>
    <xf numFmtId="0" fontId="19" fillId="4" borderId="6" xfId="0" applyFont="1" applyFill="1" applyBorder="1" applyAlignment="1">
      <alignment vertical="center"/>
    </xf>
    <xf numFmtId="0" fontId="19" fillId="4" borderId="6" xfId="0" applyFont="1" applyFill="1" applyBorder="1" applyAlignment="1">
      <alignment horizontal="left" vertical="center" indent="1"/>
    </xf>
    <xf numFmtId="0" fontId="19" fillId="4" borderId="11" xfId="0" applyFont="1" applyFill="1" applyBorder="1" applyAlignment="1">
      <alignment vertical="center"/>
    </xf>
    <xf numFmtId="0" fontId="19" fillId="4" borderId="11" xfId="0" applyFont="1" applyFill="1" applyBorder="1" applyAlignment="1">
      <alignment horizontal="left" vertical="center" indent="1"/>
    </xf>
    <xf numFmtId="0" fontId="26" fillId="4" borderId="0" xfId="0" applyFont="1" applyFill="1"/>
    <xf numFmtId="0" fontId="15" fillId="0" borderId="0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19" fillId="4" borderId="0" xfId="0" applyFont="1" applyFill="1" applyAlignment="1">
      <alignment horizontal="left" vertical="center" indent="1"/>
    </xf>
    <xf numFmtId="49" fontId="21" fillId="0" borderId="0" xfId="0" applyNumberFormat="1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7" fillId="0" borderId="0" xfId="0" applyFont="1" applyFill="1" applyBorder="1" applyAlignment="1">
      <alignment horizontal="center" vertical="center" wrapText="1"/>
    </xf>
    <xf numFmtId="0" fontId="21" fillId="0" borderId="0" xfId="0" applyFont="1" applyBorder="1" applyAlignment="1">
      <alignment horizontal="center" vertical="center" wrapText="1"/>
    </xf>
    <xf numFmtId="0" fontId="21" fillId="0" borderId="9" xfId="0" applyFont="1" applyBorder="1" applyAlignment="1">
      <alignment horizontal="center" vertical="center" wrapText="1"/>
    </xf>
    <xf numFmtId="0" fontId="21" fillId="0" borderId="0" xfId="0" applyFont="1" applyBorder="1" applyAlignment="1" applyProtection="1">
      <alignment horizontal="center" vertical="center" wrapText="1"/>
      <protection hidden="1"/>
    </xf>
    <xf numFmtId="0" fontId="0" fillId="8" borderId="1" xfId="0" applyFill="1" applyBorder="1"/>
    <xf numFmtId="0" fontId="21" fillId="0" borderId="49" xfId="0" applyFont="1" applyFill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7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vertical="center" wrapText="1"/>
    </xf>
    <xf numFmtId="164" fontId="22" fillId="0" borderId="30" xfId="0" applyNumberFormat="1" applyFont="1" applyFill="1" applyBorder="1" applyAlignment="1" applyProtection="1">
      <alignment vertical="center"/>
      <protection hidden="1"/>
    </xf>
    <xf numFmtId="164" fontId="22" fillId="0" borderId="0" xfId="0" applyNumberFormat="1" applyFont="1" applyFill="1" applyBorder="1" applyAlignment="1" applyProtection="1">
      <alignment vertical="center"/>
      <protection hidden="1"/>
    </xf>
    <xf numFmtId="0" fontId="21" fillId="0" borderId="0" xfId="0" applyFont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 applyProtection="1">
      <alignment vertical="center" wrapText="1"/>
      <protection hidden="1"/>
    </xf>
    <xf numFmtId="0" fontId="27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horizontal="left" vertical="center"/>
    </xf>
    <xf numFmtId="0" fontId="15" fillId="0" borderId="0" xfId="0" applyFont="1" applyFill="1" applyBorder="1" applyAlignment="1">
      <alignment horizontal="center" vertical="center"/>
    </xf>
    <xf numFmtId="0" fontId="0" fillId="4" borderId="0" xfId="0" applyFill="1"/>
    <xf numFmtId="0" fontId="0" fillId="3" borderId="0" xfId="0" applyFill="1"/>
    <xf numFmtId="0" fontId="29" fillId="0" borderId="1" xfId="0" applyFont="1" applyBorder="1" applyAlignment="1">
      <alignment horizontal="left" vertical="top"/>
    </xf>
    <xf numFmtId="0" fontId="30" fillId="0" borderId="1" xfId="0" applyFont="1" applyBorder="1" applyAlignment="1">
      <alignment horizontal="left" vertical="top"/>
    </xf>
    <xf numFmtId="0" fontId="19" fillId="0" borderId="0" xfId="0" applyFont="1" applyFill="1" applyAlignment="1">
      <alignment vertical="center"/>
    </xf>
    <xf numFmtId="0" fontId="15" fillId="0" borderId="0" xfId="0" applyFont="1" applyFill="1" applyBorder="1" applyAlignment="1">
      <alignment vertical="center"/>
    </xf>
    <xf numFmtId="49" fontId="21" fillId="0" borderId="30" xfId="0" applyNumberFormat="1" applyFont="1" applyFill="1" applyBorder="1" applyAlignment="1" applyProtection="1">
      <alignment vertical="center" wrapText="1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vertical="center"/>
    </xf>
    <xf numFmtId="0" fontId="15" fillId="4" borderId="0" xfId="0" applyFont="1" applyFill="1" applyBorder="1" applyAlignment="1">
      <alignment horizontal="center" wrapText="1"/>
    </xf>
    <xf numFmtId="0" fontId="20" fillId="4" borderId="0" xfId="0" applyFont="1" applyFill="1" applyAlignment="1">
      <alignment horizontal="center" wrapText="1"/>
    </xf>
    <xf numFmtId="0" fontId="20" fillId="4" borderId="0" xfId="0" applyFont="1" applyFill="1" applyBorder="1" applyAlignment="1">
      <alignment horizontal="center" wrapText="1"/>
    </xf>
    <xf numFmtId="0" fontId="15" fillId="4" borderId="0" xfId="0" applyFont="1" applyFill="1" applyAlignment="1">
      <alignment horizontal="center" wrapText="1"/>
    </xf>
    <xf numFmtId="0" fontId="31" fillId="3" borderId="0" xfId="0" applyFont="1" applyFill="1"/>
    <xf numFmtId="0" fontId="31" fillId="0" borderId="0" xfId="0" applyFont="1"/>
    <xf numFmtId="0" fontId="21" fillId="3" borderId="0" xfId="0" applyFont="1" applyFill="1"/>
    <xf numFmtId="0" fontId="21" fillId="0" borderId="0" xfId="0" applyFont="1"/>
    <xf numFmtId="0" fontId="21" fillId="3" borderId="0" xfId="0" applyFont="1" applyFill="1" applyAlignment="1">
      <alignment horizontal="center"/>
    </xf>
    <xf numFmtId="0" fontId="21" fillId="0" borderId="0" xfId="0" applyFont="1" applyAlignment="1">
      <alignment horizontal="center"/>
    </xf>
    <xf numFmtId="0" fontId="32" fillId="0" borderId="13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 applyProtection="1">
      <alignment vertical="center"/>
      <protection hidden="1"/>
    </xf>
    <xf numFmtId="0" fontId="32" fillId="9" borderId="1" xfId="0" applyFont="1" applyFill="1" applyBorder="1" applyAlignment="1" applyProtection="1">
      <alignment vertical="center"/>
      <protection hidden="1"/>
    </xf>
    <xf numFmtId="0" fontId="32" fillId="0" borderId="1" xfId="0" applyFont="1" applyFill="1" applyBorder="1" applyAlignment="1"/>
    <xf numFmtId="0" fontId="0" fillId="9" borderId="1" xfId="0" applyFill="1" applyBorder="1"/>
    <xf numFmtId="49" fontId="32" fillId="0" borderId="1" xfId="0" applyNumberFormat="1" applyFont="1" applyFill="1" applyBorder="1" applyAlignment="1" applyProtection="1">
      <alignment vertical="center"/>
      <protection hidden="1"/>
    </xf>
    <xf numFmtId="0" fontId="32" fillId="10" borderId="1" xfId="0" applyFont="1" applyFill="1" applyBorder="1" applyAlignment="1" applyProtection="1">
      <alignment vertical="center"/>
      <protection hidden="1"/>
    </xf>
    <xf numFmtId="1" fontId="0" fillId="0" borderId="0" xfId="0" applyNumberFormat="1" applyBorder="1" applyAlignment="1">
      <alignment horizontal="center" vertical="center"/>
    </xf>
    <xf numFmtId="0" fontId="32" fillId="0" borderId="0" xfId="0" applyFont="1" applyFill="1" applyBorder="1" applyAlignment="1" applyProtection="1">
      <alignment vertical="center"/>
      <protection hidden="1"/>
    </xf>
    <xf numFmtId="1" fontId="0" fillId="0" borderId="1" xfId="0" applyNumberFormat="1" applyBorder="1" applyAlignment="1">
      <alignment horizontal="center" vertical="center"/>
    </xf>
    <xf numFmtId="0" fontId="21" fillId="4" borderId="0" xfId="0" applyFont="1" applyFill="1" applyBorder="1" applyAlignment="1">
      <alignment vertical="center" wrapText="1"/>
    </xf>
    <xf numFmtId="0" fontId="22" fillId="0" borderId="0" xfId="0" applyFont="1" applyFill="1" applyBorder="1" applyAlignment="1">
      <alignment vertical="center" wrapText="1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/>
    </xf>
    <xf numFmtId="1" fontId="9" fillId="0" borderId="1" xfId="0" applyNumberFormat="1" applyFont="1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21" fillId="0" borderId="0" xfId="0" applyFont="1" applyBorder="1" applyAlignment="1" applyProtection="1">
      <alignment vertical="center"/>
      <protection hidden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18" fillId="0" borderId="0" xfId="0" applyFont="1" applyFill="1" applyBorder="1" applyAlignment="1">
      <alignment horizontal="center" vertical="center"/>
    </xf>
    <xf numFmtId="0" fontId="27" fillId="0" borderId="0" xfId="0" applyFont="1" applyFill="1" applyBorder="1" applyAlignment="1">
      <alignment horizontal="center" vertical="center" wrapText="1"/>
    </xf>
    <xf numFmtId="0" fontId="0" fillId="11" borderId="0" xfId="0" applyFill="1"/>
    <xf numFmtId="0" fontId="19" fillId="11" borderId="0" xfId="0" applyFont="1" applyFill="1" applyAlignment="1">
      <alignment vertical="center"/>
    </xf>
    <xf numFmtId="0" fontId="21" fillId="11" borderId="0" xfId="0" applyFont="1" applyFill="1" applyAlignment="1"/>
    <xf numFmtId="0" fontId="31" fillId="11" borderId="0" xfId="0" applyFont="1" applyFill="1" applyAlignment="1"/>
    <xf numFmtId="0" fontId="19" fillId="11" borderId="0" xfId="0" applyFont="1" applyFill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Border="1" applyAlignment="1">
      <alignment horizontal="center"/>
    </xf>
    <xf numFmtId="0" fontId="0" fillId="0" borderId="0" xfId="0" applyFill="1" applyBorder="1"/>
    <xf numFmtId="0" fontId="0" fillId="0" borderId="0" xfId="0" applyFill="1" applyBorder="1" applyAlignment="1">
      <alignment horizontal="center" vertical="center"/>
    </xf>
    <xf numFmtId="0" fontId="29" fillId="0" borderId="0" xfId="0" applyFont="1" applyFill="1" applyBorder="1" applyAlignment="1">
      <alignment horizontal="left" vertical="top"/>
    </xf>
    <xf numFmtId="0" fontId="30" fillId="0" borderId="0" xfId="0" applyFont="1" applyFill="1" applyBorder="1" applyAlignment="1">
      <alignment horizontal="left" vertical="top"/>
    </xf>
    <xf numFmtId="0" fontId="32" fillId="0" borderId="0" xfId="0" applyFont="1" applyFill="1" applyBorder="1"/>
    <xf numFmtId="49" fontId="32" fillId="0" borderId="0" xfId="0" applyNumberFormat="1" applyFont="1" applyFill="1" applyBorder="1" applyAlignment="1" applyProtection="1">
      <alignment vertical="center"/>
      <protection hidden="1"/>
    </xf>
    <xf numFmtId="0" fontId="0" fillId="0" borderId="0" xfId="0" applyFill="1" applyBorder="1" applyAlignment="1">
      <alignment horizontal="left" vertical="center"/>
    </xf>
    <xf numFmtId="0" fontId="18" fillId="0" borderId="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1" fontId="34" fillId="0" borderId="1" xfId="0" applyNumberFormat="1" applyFont="1" applyBorder="1" applyAlignment="1">
      <alignment horizontal="center" vertical="center"/>
    </xf>
    <xf numFmtId="0" fontId="34" fillId="0" borderId="1" xfId="0" applyFont="1" applyFill="1" applyBorder="1"/>
    <xf numFmtId="0" fontId="15" fillId="12" borderId="0" xfId="0" applyFont="1" applyFill="1" applyBorder="1" applyAlignment="1">
      <alignment horizontal="center" wrapText="1"/>
    </xf>
    <xf numFmtId="0" fontId="15" fillId="0" borderId="0" xfId="0" applyFont="1" applyFill="1" applyBorder="1" applyAlignment="1">
      <alignment wrapText="1"/>
    </xf>
    <xf numFmtId="0" fontId="15" fillId="8" borderId="0" xfId="0" applyFont="1" applyFill="1" applyBorder="1" applyAlignment="1">
      <alignment wrapText="1"/>
    </xf>
    <xf numFmtId="0" fontId="15" fillId="12" borderId="0" xfId="0" applyFont="1" applyFill="1" applyBorder="1" applyAlignment="1">
      <alignment wrapText="1"/>
    </xf>
    <xf numFmtId="0" fontId="0" fillId="8" borderId="0" xfId="0" applyFill="1"/>
    <xf numFmtId="0" fontId="19" fillId="8" borderId="0" xfId="0" applyFont="1" applyFill="1" applyAlignment="1">
      <alignment vertical="center"/>
    </xf>
    <xf numFmtId="0" fontId="3" fillId="8" borderId="0" xfId="0" applyFont="1" applyFill="1"/>
    <xf numFmtId="0" fontId="19" fillId="8" borderId="0" xfId="0" applyFont="1" applyFill="1" applyAlignment="1">
      <alignment horizontal="left" vertical="center"/>
    </xf>
    <xf numFmtId="0" fontId="33" fillId="11" borderId="0" xfId="0" applyFont="1" applyFill="1"/>
    <xf numFmtId="0" fontId="14" fillId="11" borderId="0" xfId="0" applyFont="1" applyFill="1"/>
    <xf numFmtId="0" fontId="3" fillId="11" borderId="0" xfId="0" applyFont="1" applyFill="1"/>
    <xf numFmtId="0" fontId="3" fillId="8" borderId="0" xfId="0" applyFont="1" applyFill="1" applyAlignment="1"/>
    <xf numFmtId="0" fontId="2" fillId="8" borderId="0" xfId="0" applyFont="1" applyFill="1"/>
    <xf numFmtId="0" fontId="31" fillId="8" borderId="0" xfId="0" applyFont="1" applyFill="1" applyAlignment="1"/>
    <xf numFmtId="0" fontId="8" fillId="8" borderId="0" xfId="0" applyFont="1" applyFill="1"/>
    <xf numFmtId="0" fontId="31" fillId="8" borderId="0" xfId="0" applyFont="1" applyFill="1"/>
    <xf numFmtId="0" fontId="21" fillId="8" borderId="0" xfId="0" applyFont="1" applyFill="1" applyAlignment="1">
      <alignment horizontal="center"/>
    </xf>
    <xf numFmtId="0" fontId="3" fillId="8" borderId="0" xfId="0" applyFont="1" applyFill="1" applyAlignment="1">
      <alignment horizontal="center"/>
    </xf>
    <xf numFmtId="0" fontId="21" fillId="0" borderId="1" xfId="0" applyFont="1" applyBorder="1" applyAlignment="1" applyProtection="1">
      <alignment horizontal="center" vertical="center"/>
      <protection hidden="1"/>
    </xf>
    <xf numFmtId="0" fontId="18" fillId="0" borderId="1" xfId="0" applyFont="1" applyFill="1" applyBorder="1" applyAlignment="1">
      <alignment horizontal="center" vertical="center"/>
    </xf>
    <xf numFmtId="164" fontId="22" fillId="0" borderId="1" xfId="0" applyNumberFormat="1" applyFont="1" applyFill="1" applyBorder="1" applyAlignment="1" applyProtection="1">
      <alignment horizontal="center" vertical="center"/>
      <protection hidden="1"/>
    </xf>
    <xf numFmtId="0" fontId="15" fillId="0" borderId="2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15" fillId="0" borderId="4" xfId="0" applyFont="1" applyFill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 wrapText="1"/>
    </xf>
    <xf numFmtId="0" fontId="21" fillId="0" borderId="1" xfId="0" quotePrefix="1" applyFont="1" applyFill="1" applyBorder="1" applyAlignment="1">
      <alignment horizontal="center" vertical="center" wrapText="1"/>
    </xf>
    <xf numFmtId="0" fontId="21" fillId="0" borderId="4" xfId="0" applyFont="1" applyBorder="1" applyAlignment="1" applyProtection="1">
      <alignment horizontal="center" vertical="center"/>
      <protection hidden="1"/>
    </xf>
    <xf numFmtId="0" fontId="15" fillId="0" borderId="6" xfId="0" applyFont="1" applyFill="1" applyBorder="1" applyAlignment="1">
      <alignment horizontal="center" vertical="center"/>
    </xf>
    <xf numFmtId="0" fontId="15" fillId="0" borderId="7" xfId="0" applyFont="1" applyFill="1" applyBorder="1" applyAlignment="1">
      <alignment horizontal="center" vertical="center"/>
    </xf>
    <xf numFmtId="0" fontId="21" fillId="0" borderId="1" xfId="0" applyFont="1" applyBorder="1" applyAlignment="1">
      <alignment horizontal="center" vertical="center" wrapText="1"/>
    </xf>
    <xf numFmtId="164" fontId="22" fillId="0" borderId="4" xfId="0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left" vertical="center" wrapText="1"/>
    </xf>
    <xf numFmtId="0" fontId="13" fillId="5" borderId="0" xfId="0" applyFont="1" applyFill="1" applyAlignment="1">
      <alignment horizontal="left" vertical="center"/>
    </xf>
    <xf numFmtId="0" fontId="21" fillId="0" borderId="1" xfId="0" applyFont="1" applyFill="1" applyBorder="1" applyAlignment="1" applyProtection="1">
      <alignment horizontal="center" vertical="center" wrapText="1"/>
      <protection hidden="1"/>
    </xf>
    <xf numFmtId="164" fontId="22" fillId="0" borderId="51" xfId="0" applyNumberFormat="1" applyFont="1" applyFill="1" applyBorder="1" applyAlignment="1" applyProtection="1">
      <alignment horizontal="center" vertical="center"/>
      <protection hidden="1"/>
    </xf>
    <xf numFmtId="0" fontId="21" fillId="0" borderId="1" xfId="0" applyFont="1" applyBorder="1" applyAlignment="1" applyProtection="1">
      <alignment horizontal="center" vertical="center" wrapText="1"/>
      <protection hidden="1"/>
    </xf>
    <xf numFmtId="0" fontId="21" fillId="0" borderId="13" xfId="0" applyFont="1" applyFill="1" applyBorder="1" applyAlignment="1" applyProtection="1">
      <alignment horizontal="center" vertical="center" wrapText="1"/>
      <protection hidden="1"/>
    </xf>
    <xf numFmtId="0" fontId="15" fillId="12" borderId="0" xfId="0" applyFont="1" applyFill="1" applyBorder="1" applyAlignment="1">
      <alignment horizontal="center" wrapText="1"/>
    </xf>
    <xf numFmtId="0" fontId="21" fillId="0" borderId="2" xfId="0" applyFont="1" applyFill="1" applyBorder="1" applyAlignment="1">
      <alignment horizontal="center" vertical="center" wrapText="1"/>
    </xf>
    <xf numFmtId="0" fontId="21" fillId="0" borderId="3" xfId="0" applyFont="1" applyFill="1" applyBorder="1" applyAlignment="1">
      <alignment horizontal="center" vertical="center" wrapText="1"/>
    </xf>
    <xf numFmtId="0" fontId="21" fillId="0" borderId="4" xfId="0" applyFont="1" applyFill="1" applyBorder="1" applyAlignment="1">
      <alignment horizontal="center" vertical="center" wrapText="1"/>
    </xf>
    <xf numFmtId="0" fontId="15" fillId="12" borderId="0" xfId="0" applyFont="1" applyFill="1" applyBorder="1" applyAlignment="1">
      <alignment horizontal="left" wrapText="1"/>
    </xf>
    <xf numFmtId="0" fontId="21" fillId="0" borderId="1" xfId="0" applyFont="1" applyFill="1" applyBorder="1" applyAlignment="1" applyProtection="1">
      <alignment horizontal="center" vertical="center"/>
      <protection hidden="1"/>
    </xf>
    <xf numFmtId="0" fontId="15" fillId="0" borderId="2" xfId="0" applyFont="1" applyFill="1" applyBorder="1" applyAlignment="1">
      <alignment horizontal="center" vertical="center" wrapText="1"/>
    </xf>
    <xf numFmtId="0" fontId="15" fillId="0" borderId="3" xfId="0" applyFont="1" applyFill="1" applyBorder="1" applyAlignment="1">
      <alignment horizontal="center" vertical="center" wrapText="1"/>
    </xf>
    <xf numFmtId="0" fontId="15" fillId="0" borderId="4" xfId="0" applyFont="1" applyFill="1" applyBorder="1" applyAlignment="1">
      <alignment horizontal="center" vertical="center" wrapText="1"/>
    </xf>
    <xf numFmtId="49" fontId="26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/>
      <protection hidden="1"/>
    </xf>
    <xf numFmtId="0" fontId="21" fillId="0" borderId="3" xfId="0" applyFont="1" applyFill="1" applyBorder="1" applyAlignment="1" applyProtection="1">
      <alignment horizontal="center" vertical="center"/>
      <protection hidden="1"/>
    </xf>
    <xf numFmtId="0" fontId="21" fillId="0" borderId="4" xfId="0" applyFont="1" applyFill="1" applyBorder="1" applyAlignment="1" applyProtection="1">
      <alignment horizontal="center" vertical="center"/>
      <protection hidden="1"/>
    </xf>
    <xf numFmtId="49" fontId="21" fillId="0" borderId="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2" xfId="0" applyFont="1" applyFill="1" applyBorder="1" applyAlignment="1" applyProtection="1">
      <alignment horizontal="center" vertical="center" wrapText="1"/>
      <protection hidden="1"/>
    </xf>
    <xf numFmtId="0" fontId="21" fillId="0" borderId="4" xfId="0" applyFont="1" applyFill="1" applyBorder="1" applyAlignment="1" applyProtection="1">
      <alignment horizontal="center" vertical="center" wrapText="1"/>
      <protection hidden="1"/>
    </xf>
    <xf numFmtId="0" fontId="18" fillId="0" borderId="2" xfId="0" applyFont="1" applyFill="1" applyBorder="1" applyAlignment="1">
      <alignment horizontal="center" vertical="center"/>
    </xf>
    <xf numFmtId="164" fontId="22" fillId="0" borderId="2" xfId="0" applyNumberFormat="1" applyFont="1" applyFill="1" applyBorder="1" applyAlignment="1" applyProtection="1">
      <alignment horizontal="center" vertical="center"/>
      <protection hidden="1"/>
    </xf>
    <xf numFmtId="0" fontId="18" fillId="0" borderId="18" xfId="0" applyFont="1" applyFill="1" applyBorder="1" applyAlignment="1">
      <alignment horizontal="center" vertical="center"/>
    </xf>
    <xf numFmtId="0" fontId="23" fillId="5" borderId="0" xfId="0" applyFont="1" applyFill="1" applyAlignment="1">
      <alignment vertical="center" wrapText="1"/>
    </xf>
    <xf numFmtId="0" fontId="21" fillId="0" borderId="3" xfId="0" applyFont="1" applyFill="1" applyBorder="1" applyAlignment="1" applyProtection="1">
      <alignment horizontal="center" vertical="center" wrapText="1"/>
      <protection hidden="1"/>
    </xf>
    <xf numFmtId="0" fontId="21" fillId="0" borderId="1" xfId="0" quotePrefix="1" applyFont="1" applyBorder="1" applyAlignment="1">
      <alignment horizontal="center" vertical="center" wrapText="1"/>
    </xf>
    <xf numFmtId="0" fontId="15" fillId="7" borderId="1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left" vertical="center" wrapText="1"/>
    </xf>
    <xf numFmtId="0" fontId="12" fillId="5" borderId="0" xfId="0" applyFont="1" applyFill="1" applyAlignment="1">
      <alignment horizontal="left" vertical="center"/>
    </xf>
    <xf numFmtId="0" fontId="15" fillId="7" borderId="1" xfId="0" applyFont="1" applyFill="1" applyBorder="1" applyAlignment="1">
      <alignment horizontal="center" vertical="center" wrapText="1"/>
    </xf>
    <xf numFmtId="0" fontId="15" fillId="7" borderId="1" xfId="0" quotePrefix="1" applyFont="1" applyFill="1" applyBorder="1" applyAlignment="1">
      <alignment horizontal="center" vertical="center"/>
    </xf>
    <xf numFmtId="0" fontId="21" fillId="0" borderId="2" xfId="0" applyFont="1" applyBorder="1" applyAlignment="1" applyProtection="1">
      <alignment horizontal="center" vertical="center" wrapText="1"/>
      <protection hidden="1"/>
    </xf>
    <xf numFmtId="0" fontId="21" fillId="0" borderId="4" xfId="0" applyFont="1" applyBorder="1" applyAlignment="1" applyProtection="1">
      <alignment horizontal="center" vertical="center" wrapText="1"/>
      <protection hidden="1"/>
    </xf>
    <xf numFmtId="0" fontId="21" fillId="7" borderId="1" xfId="0" applyFont="1" applyFill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/>
    </xf>
    <xf numFmtId="0" fontId="21" fillId="0" borderId="1" xfId="0" applyFont="1" applyFill="1" applyBorder="1" applyAlignment="1">
      <alignment horizontal="center" vertical="center"/>
    </xf>
    <xf numFmtId="164" fontId="22" fillId="4" borderId="0" xfId="0" applyNumberFormat="1" applyFont="1" applyFill="1" applyBorder="1" applyAlignment="1" applyProtection="1">
      <alignment horizontal="center" vertical="center"/>
      <protection hidden="1"/>
    </xf>
    <xf numFmtId="0" fontId="21" fillId="4" borderId="0" xfId="0" applyFont="1" applyFill="1" applyBorder="1" applyAlignment="1" applyProtection="1">
      <alignment horizontal="center" vertical="center" wrapText="1"/>
      <protection hidden="1"/>
    </xf>
    <xf numFmtId="0" fontId="21" fillId="4" borderId="0" xfId="0" applyFont="1" applyFill="1" applyBorder="1" applyAlignment="1">
      <alignment horizontal="center" vertical="center" wrapText="1"/>
    </xf>
    <xf numFmtId="0" fontId="18" fillId="0" borderId="5" xfId="0" applyFont="1" applyFill="1" applyBorder="1" applyAlignment="1">
      <alignment horizontal="center" vertical="center"/>
    </xf>
    <xf numFmtId="0" fontId="18" fillId="0" borderId="6" xfId="0" applyFont="1" applyFill="1" applyBorder="1" applyAlignment="1">
      <alignment horizontal="center" vertical="center"/>
    </xf>
    <xf numFmtId="0" fontId="18" fillId="0" borderId="7" xfId="0" applyFont="1" applyFill="1" applyBorder="1" applyAlignment="1">
      <alignment horizontal="center" vertical="center"/>
    </xf>
    <xf numFmtId="0" fontId="18" fillId="0" borderId="8" xfId="0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  <xf numFmtId="0" fontId="18" fillId="0" borderId="9" xfId="0" applyFont="1" applyFill="1" applyBorder="1" applyAlignment="1">
      <alignment horizontal="center" vertical="center"/>
    </xf>
    <xf numFmtId="0" fontId="18" fillId="0" borderId="10" xfId="0" applyFont="1" applyFill="1" applyBorder="1" applyAlignment="1">
      <alignment horizontal="center" vertical="center"/>
    </xf>
    <xf numFmtId="0" fontId="18" fillId="0" borderId="11" xfId="0" applyFont="1" applyFill="1" applyBorder="1" applyAlignment="1">
      <alignment horizontal="center" vertical="center"/>
    </xf>
    <xf numFmtId="0" fontId="18" fillId="0" borderId="12" xfId="0" applyFont="1" applyFill="1" applyBorder="1" applyAlignment="1">
      <alignment horizontal="center" vertical="center"/>
    </xf>
    <xf numFmtId="0" fontId="15" fillId="4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/>
    </xf>
    <xf numFmtId="0" fontId="15" fillId="7" borderId="2" xfId="0" applyFont="1" applyFill="1" applyBorder="1" applyAlignment="1">
      <alignment horizontal="center" vertical="center" wrapText="1"/>
    </xf>
    <xf numFmtId="0" fontId="15" fillId="7" borderId="3" xfId="0" applyFont="1" applyFill="1" applyBorder="1" applyAlignment="1">
      <alignment horizontal="center" vertical="center" wrapText="1"/>
    </xf>
    <xf numFmtId="0" fontId="15" fillId="7" borderId="4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/>
    </xf>
    <xf numFmtId="0" fontId="21" fillId="0" borderId="4" xfId="0" applyFont="1" applyBorder="1" applyAlignment="1">
      <alignment horizontal="center" vertical="center"/>
    </xf>
    <xf numFmtId="0" fontId="21" fillId="4" borderId="31" xfId="0" applyFont="1" applyFill="1" applyBorder="1" applyAlignment="1">
      <alignment horizontal="center" vertical="center" wrapText="1"/>
    </xf>
    <xf numFmtId="0" fontId="21" fillId="4" borderId="43" xfId="0" applyFont="1" applyFill="1" applyBorder="1" applyAlignment="1">
      <alignment horizontal="center" vertical="center" wrapText="1"/>
    </xf>
    <xf numFmtId="0" fontId="21" fillId="4" borderId="47" xfId="0" applyFont="1" applyFill="1" applyBorder="1" applyAlignment="1">
      <alignment horizontal="center" vertical="center" wrapText="1"/>
    </xf>
    <xf numFmtId="0" fontId="21" fillId="4" borderId="12" xfId="0" applyFont="1" applyFill="1" applyBorder="1" applyAlignment="1">
      <alignment horizontal="center" vertical="center" wrapText="1"/>
    </xf>
    <xf numFmtId="0" fontId="21" fillId="0" borderId="28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0" fontId="21" fillId="0" borderId="11" xfId="0" applyFont="1" applyFill="1" applyBorder="1" applyAlignment="1">
      <alignment horizontal="center" vertical="center" wrapText="1"/>
    </xf>
    <xf numFmtId="0" fontId="21" fillId="0" borderId="31" xfId="0" applyFont="1" applyFill="1" applyBorder="1" applyAlignment="1">
      <alignment horizontal="center" vertical="center" wrapText="1"/>
    </xf>
    <xf numFmtId="0" fontId="21" fillId="0" borderId="32" xfId="0" applyFont="1" applyFill="1" applyBorder="1" applyAlignment="1">
      <alignment horizontal="center" vertical="center" wrapText="1"/>
    </xf>
    <xf numFmtId="0" fontId="21" fillId="0" borderId="30" xfId="0" applyFont="1" applyFill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29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/>
    </xf>
    <xf numFmtId="0" fontId="21" fillId="0" borderId="29" xfId="0" applyFont="1" applyFill="1" applyBorder="1" applyAlignment="1">
      <alignment horizontal="center" vertical="center"/>
    </xf>
    <xf numFmtId="0" fontId="21" fillId="0" borderId="35" xfId="0" applyFont="1" applyFill="1" applyBorder="1" applyAlignment="1">
      <alignment horizontal="center" vertical="center"/>
    </xf>
    <xf numFmtId="0" fontId="25" fillId="4" borderId="31" xfId="0" applyFont="1" applyFill="1" applyBorder="1" applyAlignment="1">
      <alignment horizontal="center" vertical="center" wrapText="1"/>
    </xf>
    <xf numFmtId="0" fontId="25" fillId="4" borderId="32" xfId="0" applyFont="1" applyFill="1" applyBorder="1" applyAlignment="1">
      <alignment horizontal="center" vertical="center" wrapText="1"/>
    </xf>
    <xf numFmtId="0" fontId="25" fillId="4" borderId="47" xfId="0" applyFont="1" applyFill="1" applyBorder="1" applyAlignment="1">
      <alignment horizontal="center" vertical="center" wrapText="1"/>
    </xf>
    <xf numFmtId="0" fontId="25" fillId="4" borderId="48" xfId="0" applyFont="1" applyFill="1" applyBorder="1" applyAlignment="1">
      <alignment horizontal="center" vertical="center" wrapText="1"/>
    </xf>
    <xf numFmtId="164" fontId="22" fillId="0" borderId="19" xfId="0" applyNumberFormat="1" applyFont="1" applyFill="1" applyBorder="1" applyAlignment="1" applyProtection="1">
      <alignment horizontal="center" vertical="center"/>
      <protection hidden="1"/>
    </xf>
    <xf numFmtId="0" fontId="21" fillId="0" borderId="37" xfId="0" applyFont="1" applyBorder="1" applyAlignment="1" applyProtection="1">
      <alignment horizontal="center" vertical="center"/>
      <protection hidden="1"/>
    </xf>
    <xf numFmtId="0" fontId="21" fillId="0" borderId="36" xfId="0" applyFont="1" applyBorder="1" applyAlignment="1" applyProtection="1">
      <alignment horizontal="center" vertical="center"/>
      <protection hidden="1"/>
    </xf>
    <xf numFmtId="0" fontId="21" fillId="0" borderId="37" xfId="0" applyFont="1" applyBorder="1" applyAlignment="1">
      <alignment horizontal="center" vertical="center"/>
    </xf>
    <xf numFmtId="0" fontId="21" fillId="0" borderId="36" xfId="0" applyFont="1" applyBorder="1" applyAlignment="1">
      <alignment horizontal="center" vertical="center"/>
    </xf>
    <xf numFmtId="0" fontId="2" fillId="0" borderId="31" xfId="0" applyFont="1" applyBorder="1" applyAlignment="1">
      <alignment horizontal="center"/>
    </xf>
    <xf numFmtId="0" fontId="2" fillId="0" borderId="28" xfId="0" applyFont="1" applyBorder="1" applyAlignment="1">
      <alignment horizontal="center"/>
    </xf>
    <xf numFmtId="0" fontId="2" fillId="0" borderId="32" xfId="0" applyFont="1" applyBorder="1" applyAlignment="1">
      <alignment horizontal="center"/>
    </xf>
    <xf numFmtId="0" fontId="2" fillId="0" borderId="30" xfId="0" applyFont="1" applyBorder="1" applyAlignment="1">
      <alignment horizontal="center"/>
    </xf>
    <xf numFmtId="0" fontId="2" fillId="0" borderId="0" xfId="0" applyFont="1" applyBorder="1" applyAlignment="1">
      <alignment horizontal="center"/>
    </xf>
    <xf numFmtId="0" fontId="2" fillId="0" borderId="33" xfId="0" applyFont="1" applyBorder="1" applyAlignment="1">
      <alignment horizontal="center"/>
    </xf>
    <xf numFmtId="0" fontId="2" fillId="0" borderId="34" xfId="0" applyFont="1" applyBorder="1" applyAlignment="1">
      <alignment horizontal="center"/>
    </xf>
    <xf numFmtId="0" fontId="2" fillId="0" borderId="29" xfId="0" applyFont="1" applyBorder="1" applyAlignment="1">
      <alignment horizontal="center"/>
    </xf>
    <xf numFmtId="0" fontId="2" fillId="0" borderId="35" xfId="0" applyFont="1" applyBorder="1" applyAlignment="1">
      <alignment horizontal="center"/>
    </xf>
    <xf numFmtId="49" fontId="21" fillId="0" borderId="18" xfId="0" applyNumberFormat="1" applyFont="1" applyFill="1" applyBorder="1" applyAlignment="1" applyProtection="1">
      <alignment horizontal="center" vertical="center" wrapText="1"/>
      <protection hidden="1"/>
    </xf>
    <xf numFmtId="0" fontId="22" fillId="0" borderId="1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/>
    </xf>
    <xf numFmtId="0" fontId="21" fillId="0" borderId="19" xfId="0" applyFont="1" applyBorder="1" applyAlignment="1">
      <alignment horizontal="center" vertical="center" wrapText="1"/>
    </xf>
    <xf numFmtId="164" fontId="22" fillId="0" borderId="18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>
      <alignment horizontal="center" vertic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21" xfId="0" applyFont="1" applyFill="1" applyBorder="1" applyAlignment="1">
      <alignment horizontal="center" vertical="center" wrapText="1"/>
    </xf>
    <xf numFmtId="0" fontId="21" fillId="0" borderId="22" xfId="0" applyFont="1" applyFill="1" applyBorder="1" applyAlignment="1">
      <alignment horizontal="center" vertical="center" wrapText="1"/>
    </xf>
    <xf numFmtId="0" fontId="21" fillId="0" borderId="37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21" fillId="0" borderId="4" xfId="0" applyFont="1" applyFill="1" applyBorder="1" applyAlignment="1">
      <alignment horizontal="center" vertical="center"/>
    </xf>
    <xf numFmtId="0" fontId="21" fillId="0" borderId="2" xfId="0" applyFont="1" applyFill="1" applyBorder="1" applyAlignment="1">
      <alignment horizontal="center" vertical="center"/>
    </xf>
    <xf numFmtId="0" fontId="18" fillId="0" borderId="14" xfId="0" applyFont="1" applyFill="1" applyBorder="1" applyAlignment="1">
      <alignment horizontal="center" vertical="center"/>
    </xf>
    <xf numFmtId="0" fontId="18" fillId="0" borderId="15" xfId="0" applyFont="1" applyFill="1" applyBorder="1" applyAlignment="1">
      <alignment horizontal="center" vertical="center"/>
    </xf>
    <xf numFmtId="0" fontId="18" fillId="0" borderId="16" xfId="0" applyFont="1" applyFill="1" applyBorder="1" applyAlignment="1">
      <alignment horizontal="center" vertical="center"/>
    </xf>
    <xf numFmtId="0" fontId="18" fillId="0" borderId="20" xfId="0" applyFont="1" applyFill="1" applyBorder="1" applyAlignment="1">
      <alignment horizontal="center" vertical="center"/>
    </xf>
    <xf numFmtId="0" fontId="18" fillId="0" borderId="21" xfId="0" applyFont="1" applyFill="1" applyBorder="1" applyAlignment="1">
      <alignment horizontal="center" vertical="center"/>
    </xf>
    <xf numFmtId="0" fontId="18" fillId="0" borderId="38" xfId="0" applyFont="1" applyFill="1" applyBorder="1" applyAlignment="1">
      <alignment horizontal="center" vertical="center"/>
    </xf>
    <xf numFmtId="0" fontId="15" fillId="0" borderId="14" xfId="0" applyFont="1" applyFill="1" applyBorder="1" applyAlignment="1">
      <alignment horizontal="center" vertical="center"/>
    </xf>
    <xf numFmtId="0" fontId="15" fillId="0" borderId="15" xfId="0" applyFont="1" applyFill="1" applyBorder="1" applyAlignment="1">
      <alignment horizontal="center" vertical="center"/>
    </xf>
    <xf numFmtId="0" fontId="15" fillId="0" borderId="24" xfId="0" applyFont="1" applyFill="1" applyBorder="1" applyAlignment="1">
      <alignment horizontal="center" vertical="center"/>
    </xf>
    <xf numFmtId="0" fontId="19" fillId="4" borderId="0" xfId="0" applyFont="1" applyFill="1" applyBorder="1" applyAlignment="1">
      <alignment horizontal="left" vertical="center"/>
    </xf>
    <xf numFmtId="0" fontId="15" fillId="8" borderId="0" xfId="0" applyFont="1" applyFill="1" applyBorder="1" applyAlignment="1">
      <alignment horizontal="center" wrapText="1"/>
    </xf>
    <xf numFmtId="0" fontId="20" fillId="8" borderId="0" xfId="0" applyFont="1" applyFill="1" applyAlignment="1">
      <alignment horizontal="center" wrapText="1"/>
    </xf>
    <xf numFmtId="0" fontId="20" fillId="8" borderId="0" xfId="0" applyFont="1" applyFill="1" applyBorder="1" applyAlignment="1">
      <alignment horizontal="center" wrapText="1"/>
    </xf>
    <xf numFmtId="0" fontId="15" fillId="8" borderId="0" xfId="0" applyFont="1" applyFill="1" applyAlignment="1">
      <alignment horizontal="center" wrapText="1"/>
    </xf>
    <xf numFmtId="164" fontId="22" fillId="0" borderId="23" xfId="0" applyNumberFormat="1" applyFont="1" applyFill="1" applyBorder="1" applyAlignment="1" applyProtection="1">
      <alignment horizontal="center" vertical="center"/>
      <protection hidden="1"/>
    </xf>
    <xf numFmtId="164" fontId="22" fillId="0" borderId="21" xfId="0" applyNumberFormat="1" applyFont="1" applyFill="1" applyBorder="1" applyAlignment="1" applyProtection="1">
      <alignment horizontal="center" vertical="center"/>
      <protection hidden="1"/>
    </xf>
    <xf numFmtId="164" fontId="22" fillId="0" borderId="22" xfId="0" applyNumberFormat="1" applyFont="1" applyFill="1" applyBorder="1" applyAlignment="1" applyProtection="1">
      <alignment horizontal="center" vertical="center"/>
      <protection hidden="1"/>
    </xf>
    <xf numFmtId="0" fontId="15" fillId="0" borderId="44" xfId="0" applyFont="1" applyFill="1" applyBorder="1" applyAlignment="1">
      <alignment horizontal="center" vertical="center"/>
    </xf>
    <xf numFmtId="0" fontId="15" fillId="0" borderId="46" xfId="0" applyFont="1" applyFill="1" applyBorder="1" applyAlignment="1">
      <alignment horizontal="center" vertical="center"/>
    </xf>
    <xf numFmtId="0" fontId="15" fillId="0" borderId="17" xfId="0" applyFont="1" applyFill="1" applyBorder="1" applyAlignment="1">
      <alignment horizontal="center" vertical="center"/>
    </xf>
    <xf numFmtId="0" fontId="15" fillId="0" borderId="31" xfId="0" applyFont="1" applyFill="1" applyBorder="1" applyAlignment="1">
      <alignment horizontal="center" vertical="center"/>
    </xf>
    <xf numFmtId="0" fontId="15" fillId="0" borderId="28" xfId="0" applyFont="1" applyFill="1" applyBorder="1" applyAlignment="1">
      <alignment horizontal="center" vertical="center"/>
    </xf>
    <xf numFmtId="0" fontId="15" fillId="0" borderId="32" xfId="0" applyFont="1" applyFill="1" applyBorder="1" applyAlignment="1">
      <alignment horizontal="center" vertical="center"/>
    </xf>
    <xf numFmtId="0" fontId="15" fillId="0" borderId="30" xfId="0" applyFont="1" applyFill="1" applyBorder="1" applyAlignment="1">
      <alignment horizontal="center" vertical="center"/>
    </xf>
    <xf numFmtId="0" fontId="15" fillId="0" borderId="0" xfId="0" applyFont="1" applyFill="1" applyBorder="1" applyAlignment="1">
      <alignment horizontal="center" vertical="center"/>
    </xf>
    <xf numFmtId="0" fontId="15" fillId="0" borderId="33" xfId="0" applyFont="1" applyFill="1" applyBorder="1" applyAlignment="1">
      <alignment horizontal="center" vertical="center"/>
    </xf>
    <xf numFmtId="0" fontId="15" fillId="0" borderId="34" xfId="0" applyFont="1" applyFill="1" applyBorder="1" applyAlignment="1">
      <alignment horizontal="center" vertical="center"/>
    </xf>
    <xf numFmtId="0" fontId="15" fillId="0" borderId="29" xfId="0" applyFont="1" applyFill="1" applyBorder="1" applyAlignment="1">
      <alignment horizontal="center" vertical="center"/>
    </xf>
    <xf numFmtId="0" fontId="15" fillId="0" borderId="35" xfId="0" applyFont="1" applyFill="1" applyBorder="1" applyAlignment="1">
      <alignment horizontal="center" vertical="center"/>
    </xf>
    <xf numFmtId="0" fontId="21" fillId="0" borderId="40" xfId="0" applyFont="1" applyFill="1" applyBorder="1" applyAlignment="1">
      <alignment horizontal="center" vertical="center" wrapText="1"/>
    </xf>
    <xf numFmtId="0" fontId="21" fillId="0" borderId="6" xfId="0" applyFont="1" applyFill="1" applyBorder="1" applyAlignment="1">
      <alignment horizontal="center" vertical="center" wrapText="1"/>
    </xf>
    <xf numFmtId="0" fontId="21" fillId="0" borderId="42" xfId="0" applyFont="1" applyFill="1" applyBorder="1" applyAlignment="1">
      <alignment horizontal="center" vertical="center" wrapText="1"/>
    </xf>
    <xf numFmtId="164" fontId="22" fillId="0" borderId="37" xfId="0" applyNumberFormat="1" applyFont="1" applyFill="1" applyBorder="1" applyAlignment="1" applyProtection="1">
      <alignment horizontal="center" vertical="center"/>
      <protection hidden="1"/>
    </xf>
    <xf numFmtId="164" fontId="22" fillId="0" borderId="3" xfId="0" applyNumberFormat="1" applyFont="1" applyFill="1" applyBorder="1" applyAlignment="1" applyProtection="1">
      <alignment horizontal="center" vertical="center"/>
      <protection hidden="1"/>
    </xf>
    <xf numFmtId="164" fontId="22" fillId="0" borderId="36" xfId="0" applyNumberFormat="1" applyFont="1" applyFill="1" applyBorder="1" applyAlignment="1" applyProtection="1">
      <alignment horizontal="center" vertical="center"/>
      <protection hidden="1"/>
    </xf>
    <xf numFmtId="49" fontId="21" fillId="0" borderId="37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36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37" xfId="0" applyFont="1" applyFill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 wrapText="1"/>
    </xf>
    <xf numFmtId="49" fontId="21" fillId="0" borderId="19" xfId="0" applyNumberFormat="1" applyFont="1" applyFill="1" applyBorder="1" applyAlignment="1" applyProtection="1">
      <alignment horizontal="center" vertical="center" wrapText="1"/>
      <protection hidden="1"/>
    </xf>
    <xf numFmtId="164" fontId="22" fillId="0" borderId="20" xfId="0" applyNumberFormat="1" applyFont="1" applyFill="1" applyBorder="1" applyAlignment="1" applyProtection="1">
      <alignment horizontal="center" vertical="center"/>
      <protection hidden="1"/>
    </xf>
    <xf numFmtId="0" fontId="2" fillId="0" borderId="43" xfId="0" applyFont="1" applyBorder="1" applyAlignment="1">
      <alignment horizontal="center"/>
    </xf>
    <xf numFmtId="0" fontId="2" fillId="0" borderId="9" xfId="0" applyFont="1" applyBorder="1" applyAlignment="1">
      <alignment horizontal="center"/>
    </xf>
    <xf numFmtId="0" fontId="2" fillId="0" borderId="49" xfId="0" applyFont="1" applyBorder="1" applyAlignment="1">
      <alignment horizontal="center"/>
    </xf>
    <xf numFmtId="0" fontId="21" fillId="0" borderId="15" xfId="0" applyFont="1" applyBorder="1" applyAlignment="1">
      <alignment horizontal="center" vertical="center" wrapText="1"/>
    </xf>
    <xf numFmtId="0" fontId="21" fillId="0" borderId="24" xfId="0" applyFont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/>
      <protection hidden="1"/>
    </xf>
    <xf numFmtId="0" fontId="26" fillId="0" borderId="1" xfId="0" applyFont="1" applyBorder="1" applyAlignment="1">
      <alignment horizontal="center" vertical="center" wrapText="1"/>
    </xf>
    <xf numFmtId="0" fontId="26" fillId="0" borderId="19" xfId="0" applyFont="1" applyBorder="1" applyAlignment="1">
      <alignment horizontal="center" vertical="center" wrapText="1"/>
    </xf>
    <xf numFmtId="0" fontId="26" fillId="0" borderId="21" xfId="0" applyFont="1" applyBorder="1" applyAlignment="1">
      <alignment horizontal="center" vertical="center" wrapText="1"/>
    </xf>
    <xf numFmtId="0" fontId="26" fillId="0" borderId="22" xfId="0" applyFont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/>
      <protection hidden="1"/>
    </xf>
    <xf numFmtId="0" fontId="22" fillId="0" borderId="19" xfId="0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0" fontId="3" fillId="4" borderId="0" xfId="0" applyFont="1" applyFill="1" applyAlignment="1">
      <alignment horizontal="center"/>
    </xf>
    <xf numFmtId="0" fontId="21" fillId="0" borderId="1" xfId="0" quotePrefix="1" applyFont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/>
    </xf>
    <xf numFmtId="0" fontId="21" fillId="0" borderId="17" xfId="0" applyFont="1" applyFill="1" applyBorder="1" applyAlignment="1">
      <alignment horizontal="center" vertical="center"/>
    </xf>
    <xf numFmtId="0" fontId="21" fillId="0" borderId="37" xfId="0" applyFont="1" applyFill="1" applyBorder="1" applyAlignment="1" applyProtection="1">
      <alignment horizontal="center" vertical="center" wrapText="1"/>
      <protection hidden="1"/>
    </xf>
    <xf numFmtId="0" fontId="21" fillId="0" borderId="36" xfId="0" applyFont="1" applyFill="1" applyBorder="1" applyAlignment="1" applyProtection="1">
      <alignment horizontal="center" vertical="center" wrapText="1"/>
      <protection hidden="1"/>
    </xf>
    <xf numFmtId="49" fontId="21" fillId="0" borderId="40" xfId="0" applyNumberFormat="1" applyFont="1" applyFill="1" applyBorder="1" applyAlignment="1">
      <alignment horizontal="center" vertical="center" wrapText="1"/>
    </xf>
    <xf numFmtId="49" fontId="21" fillId="0" borderId="42" xfId="0" applyNumberFormat="1" applyFont="1" applyFill="1" applyBorder="1" applyAlignment="1">
      <alignment horizontal="center" vertical="center" wrapText="1"/>
    </xf>
    <xf numFmtId="49" fontId="21" fillId="0" borderId="30" xfId="0" applyNumberFormat="1" applyFont="1" applyFill="1" applyBorder="1" applyAlignment="1">
      <alignment horizontal="center" vertical="center" wrapText="1"/>
    </xf>
    <xf numFmtId="49" fontId="21" fillId="0" borderId="33" xfId="0" applyNumberFormat="1" applyFont="1" applyFill="1" applyBorder="1" applyAlignment="1">
      <alignment horizontal="center" vertical="center" wrapText="1"/>
    </xf>
    <xf numFmtId="49" fontId="21" fillId="0" borderId="34" xfId="0" applyNumberFormat="1" applyFont="1" applyFill="1" applyBorder="1" applyAlignment="1">
      <alignment horizontal="center" vertical="center" wrapText="1"/>
    </xf>
    <xf numFmtId="49" fontId="21" fillId="0" borderId="35" xfId="0" applyNumberFormat="1" applyFont="1" applyFill="1" applyBorder="1" applyAlignment="1">
      <alignment horizontal="center" vertical="center" wrapText="1"/>
    </xf>
    <xf numFmtId="0" fontId="21" fillId="0" borderId="16" xfId="0" applyFont="1" applyFill="1" applyBorder="1" applyAlignment="1">
      <alignment horizontal="center" vertical="center" wrapText="1"/>
    </xf>
    <xf numFmtId="0" fontId="21" fillId="0" borderId="41" xfId="0" applyFont="1" applyFill="1" applyBorder="1" applyAlignment="1">
      <alignment horizontal="center" vertical="center" wrapText="1"/>
    </xf>
    <xf numFmtId="0" fontId="21" fillId="0" borderId="19" xfId="0" applyFont="1" applyBorder="1" applyAlignment="1" applyProtection="1">
      <alignment horizontal="center" vertical="center" wrapText="1"/>
      <protection hidden="1"/>
    </xf>
    <xf numFmtId="49" fontId="21" fillId="0" borderId="2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4" xfId="0" applyNumberFormat="1" applyFont="1" applyFill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left" vertical="center"/>
    </xf>
    <xf numFmtId="0" fontId="21" fillId="0" borderId="41" xfId="0" applyFont="1" applyFill="1" applyBorder="1" applyAlignment="1">
      <alignment horizontal="center" vertical="center"/>
    </xf>
    <xf numFmtId="0" fontId="21" fillId="0" borderId="16" xfId="0" applyFont="1" applyFill="1" applyBorder="1" applyAlignment="1">
      <alignment horizontal="center" vertical="center"/>
    </xf>
    <xf numFmtId="0" fontId="21" fillId="0" borderId="46" xfId="0" applyFont="1" applyFill="1" applyBorder="1" applyAlignment="1">
      <alignment horizontal="center" vertical="center"/>
    </xf>
    <xf numFmtId="0" fontId="15" fillId="0" borderId="16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0" fontId="21" fillId="0" borderId="44" xfId="0" applyFont="1" applyFill="1" applyBorder="1" applyAlignment="1">
      <alignment horizontal="center" vertical="center" wrapText="1"/>
    </xf>
    <xf numFmtId="0" fontId="21" fillId="0" borderId="46" xfId="0" applyFont="1" applyFill="1" applyBorder="1" applyAlignment="1">
      <alignment horizontal="center" vertical="center" wrapText="1"/>
    </xf>
    <xf numFmtId="0" fontId="18" fillId="0" borderId="31" xfId="0" applyFont="1" applyFill="1" applyBorder="1" applyAlignment="1">
      <alignment horizontal="center" vertical="center"/>
    </xf>
    <xf numFmtId="0" fontId="18" fillId="0" borderId="28" xfId="0" applyFont="1" applyFill="1" applyBorder="1" applyAlignment="1">
      <alignment horizontal="center" vertical="center"/>
    </xf>
    <xf numFmtId="0" fontId="18" fillId="0" borderId="32" xfId="0" applyFont="1" applyFill="1" applyBorder="1" applyAlignment="1">
      <alignment horizontal="center" vertical="center"/>
    </xf>
    <xf numFmtId="0" fontId="18" fillId="0" borderId="30" xfId="0" applyFont="1" applyFill="1" applyBorder="1" applyAlignment="1">
      <alignment horizontal="center" vertical="center"/>
    </xf>
    <xf numFmtId="0" fontId="18" fillId="0" borderId="33" xfId="0" applyFont="1" applyFill="1" applyBorder="1" applyAlignment="1">
      <alignment horizontal="center" vertical="center"/>
    </xf>
    <xf numFmtId="0" fontId="18" fillId="0" borderId="34" xfId="0" applyFont="1" applyFill="1" applyBorder="1" applyAlignment="1">
      <alignment horizontal="center" vertical="center"/>
    </xf>
    <xf numFmtId="0" fontId="18" fillId="0" borderId="29" xfId="0" applyFont="1" applyFill="1" applyBorder="1" applyAlignment="1">
      <alignment horizontal="center" vertical="center"/>
    </xf>
    <xf numFmtId="0" fontId="18" fillId="0" borderId="35" xfId="0" applyFont="1" applyFill="1" applyBorder="1" applyAlignment="1">
      <alignment horizontal="center" vertical="center"/>
    </xf>
    <xf numFmtId="0" fontId="21" fillId="0" borderId="2" xfId="0" applyFont="1" applyBorder="1" applyAlignment="1">
      <alignment horizontal="center" vertical="center" wrapText="1"/>
    </xf>
    <xf numFmtId="0" fontId="21" fillId="0" borderId="3" xfId="0" applyFont="1" applyBorder="1" applyAlignment="1">
      <alignment horizontal="center" vertical="center" wrapText="1"/>
    </xf>
    <xf numFmtId="0" fontId="21" fillId="0" borderId="36" xfId="0" applyFont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vertical="center" wrapText="1"/>
    </xf>
    <xf numFmtId="0" fontId="22" fillId="0" borderId="1" xfId="0" applyFont="1" applyBorder="1" applyAlignment="1" applyProtection="1">
      <alignment horizontal="center" vertical="center"/>
      <protection hidden="1"/>
    </xf>
    <xf numFmtId="0" fontId="21" fillId="0" borderId="10" xfId="0" applyFont="1" applyFill="1" applyBorder="1" applyAlignment="1" applyProtection="1">
      <alignment horizontal="center" vertical="center" wrapText="1"/>
      <protection hidden="1"/>
    </xf>
    <xf numFmtId="0" fontId="21" fillId="0" borderId="12" xfId="0" applyFont="1" applyFill="1" applyBorder="1" applyAlignment="1" applyProtection="1">
      <alignment horizontal="center" vertical="center" wrapText="1"/>
      <protection hidden="1"/>
    </xf>
    <xf numFmtId="0" fontId="21" fillId="0" borderId="10" xfId="0" applyFont="1" applyBorder="1" applyAlignment="1" applyProtection="1">
      <alignment horizontal="center" vertical="center" wrapText="1"/>
      <protection hidden="1"/>
    </xf>
    <xf numFmtId="0" fontId="21" fillId="0" borderId="12" xfId="0" applyFont="1" applyBorder="1" applyAlignment="1" applyProtection="1">
      <alignment horizontal="center" vertical="center" wrapText="1"/>
      <protection hidden="1"/>
    </xf>
    <xf numFmtId="0" fontId="21" fillId="0" borderId="25" xfId="0" applyFont="1" applyFill="1" applyBorder="1" applyAlignment="1">
      <alignment horizontal="center" vertical="center" wrapText="1"/>
    </xf>
    <xf numFmtId="0" fontId="21" fillId="0" borderId="26" xfId="0" applyFont="1" applyFill="1" applyBorder="1" applyAlignment="1">
      <alignment horizontal="center" vertical="center" wrapText="1"/>
    </xf>
    <xf numFmtId="0" fontId="21" fillId="0" borderId="27" xfId="0" applyFont="1" applyFill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10" xfId="0" applyFont="1" applyFill="1" applyBorder="1" applyAlignment="1">
      <alignment horizontal="center" vertical="center" wrapText="1"/>
    </xf>
    <xf numFmtId="0" fontId="21" fillId="0" borderId="48" xfId="0" applyFont="1" applyFill="1" applyBorder="1" applyAlignment="1">
      <alignment horizontal="center" vertical="center" wrapText="1"/>
    </xf>
    <xf numFmtId="0" fontId="21" fillId="0" borderId="8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 applyProtection="1">
      <alignment horizontal="center" vertical="center" wrapText="1"/>
      <protection hidden="1"/>
    </xf>
    <xf numFmtId="0" fontId="21" fillId="0" borderId="18" xfId="0" applyFont="1" applyFill="1" applyBorder="1" applyAlignment="1" applyProtection="1">
      <alignment horizontal="center" vertical="center" wrapText="1"/>
      <protection hidden="1"/>
    </xf>
    <xf numFmtId="0" fontId="18" fillId="0" borderId="39" xfId="0" applyFont="1" applyFill="1" applyBorder="1" applyAlignment="1">
      <alignment horizontal="center" vertical="center"/>
    </xf>
    <xf numFmtId="0" fontId="18" fillId="0" borderId="13" xfId="0" applyFont="1" applyFill="1" applyBorder="1" applyAlignment="1">
      <alignment horizontal="center" vertical="center"/>
    </xf>
    <xf numFmtId="0" fontId="15" fillId="0" borderId="37" xfId="0" applyFont="1" applyFill="1" applyBorder="1" applyAlignment="1">
      <alignment horizontal="center" vertical="center"/>
    </xf>
    <xf numFmtId="0" fontId="15" fillId="0" borderId="19" xfId="0" applyFont="1" applyFill="1" applyBorder="1" applyAlignment="1">
      <alignment horizontal="center" vertical="center"/>
    </xf>
    <xf numFmtId="0" fontId="21" fillId="0" borderId="51" xfId="0" applyFont="1" applyFill="1" applyBorder="1" applyAlignment="1" applyProtection="1">
      <alignment horizontal="center" vertical="center" wrapText="1"/>
      <protection hidden="1"/>
    </xf>
    <xf numFmtId="0" fontId="21" fillId="0" borderId="51" xfId="0" applyFont="1" applyFill="1" applyBorder="1" applyAlignment="1">
      <alignment horizontal="center" vertical="center" wrapText="1"/>
    </xf>
    <xf numFmtId="0" fontId="21" fillId="0" borderId="51" xfId="0" applyFont="1" applyBorder="1" applyAlignment="1">
      <alignment horizontal="center" vertical="center" wrapText="1"/>
    </xf>
    <xf numFmtId="0" fontId="21" fillId="0" borderId="52" xfId="0" applyFont="1" applyBorder="1" applyAlignment="1">
      <alignment horizontal="center" vertical="center" wrapText="1"/>
    </xf>
    <xf numFmtId="164" fontId="22" fillId="0" borderId="14" xfId="0" applyNumberFormat="1" applyFont="1" applyFill="1" applyBorder="1" applyAlignment="1" applyProtection="1">
      <alignment horizontal="center" vertical="center"/>
      <protection hidden="1"/>
    </xf>
    <xf numFmtId="164" fontId="22" fillId="0" borderId="15" xfId="0" applyNumberFormat="1" applyFont="1" applyFill="1" applyBorder="1" applyAlignment="1" applyProtection="1">
      <alignment horizontal="center" vertical="center"/>
      <protection hidden="1"/>
    </xf>
    <xf numFmtId="164" fontId="22" fillId="0" borderId="41" xfId="0" applyNumberFormat="1" applyFont="1" applyFill="1" applyBorder="1" applyAlignment="1" applyProtection="1">
      <alignment horizontal="center" vertical="center"/>
      <protection hidden="1"/>
    </xf>
    <xf numFmtId="0" fontId="22" fillId="0" borderId="15" xfId="0" applyFont="1" applyBorder="1" applyAlignment="1">
      <alignment horizontal="center" vertical="center"/>
    </xf>
    <xf numFmtId="49" fontId="21" fillId="0" borderId="50" xfId="0" applyNumberFormat="1" applyFont="1" applyFill="1" applyBorder="1" applyAlignment="1" applyProtection="1">
      <alignment horizontal="center" vertical="center" wrapText="1"/>
      <protection hidden="1"/>
    </xf>
    <xf numFmtId="49" fontId="21" fillId="0" borderId="51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5" xfId="0" applyFont="1" applyBorder="1" applyAlignment="1">
      <alignment horizontal="center" vertical="center"/>
    </xf>
    <xf numFmtId="0" fontId="21" fillId="0" borderId="24" xfId="0" applyFont="1" applyBorder="1" applyAlignment="1">
      <alignment horizontal="center" vertical="center"/>
    </xf>
    <xf numFmtId="0" fontId="15" fillId="0" borderId="36" xfId="0" applyFont="1" applyFill="1" applyBorder="1" applyAlignment="1">
      <alignment horizontal="center" vertical="center"/>
    </xf>
    <xf numFmtId="0" fontId="21" fillId="0" borderId="4" xfId="0" applyFont="1" applyBorder="1" applyAlignment="1">
      <alignment horizontal="center" vertical="center" wrapText="1"/>
    </xf>
    <xf numFmtId="0" fontId="21" fillId="0" borderId="36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22" fillId="0" borderId="2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36" xfId="0" applyFont="1" applyBorder="1" applyAlignment="1">
      <alignment horizontal="center" vertical="center"/>
    </xf>
    <xf numFmtId="0" fontId="21" fillId="0" borderId="2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4" xfId="0" applyFont="1" applyFill="1" applyBorder="1" applyAlignment="1">
      <alignment horizontal="center" vertical="center"/>
    </xf>
    <xf numFmtId="0" fontId="22" fillId="0" borderId="1" xfId="0" applyFont="1" applyBorder="1" applyAlignment="1">
      <alignment horizontal="center" vertical="center" wrapText="1"/>
    </xf>
    <xf numFmtId="0" fontId="21" fillId="0" borderId="47" xfId="0" applyFont="1" applyFill="1" applyBorder="1" applyAlignment="1">
      <alignment horizontal="center" vertical="center"/>
    </xf>
    <xf numFmtId="0" fontId="21" fillId="0" borderId="11" xfId="0" applyFont="1" applyFill="1" applyBorder="1" applyAlignment="1">
      <alignment horizontal="center" vertical="center"/>
    </xf>
    <xf numFmtId="0" fontId="21" fillId="0" borderId="48" xfId="0" applyFont="1" applyFill="1" applyBorder="1" applyAlignment="1">
      <alignment horizontal="center" vertical="center"/>
    </xf>
    <xf numFmtId="0" fontId="21" fillId="0" borderId="45" xfId="0" applyFont="1" applyFill="1" applyBorder="1" applyAlignment="1">
      <alignment horizontal="center" vertical="center"/>
    </xf>
    <xf numFmtId="0" fontId="21" fillId="0" borderId="28" xfId="0" applyFont="1" applyFill="1" applyBorder="1" applyAlignment="1">
      <alignment horizontal="center" vertical="center"/>
    </xf>
    <xf numFmtId="0" fontId="21" fillId="0" borderId="32" xfId="0" applyFont="1" applyFill="1" applyBorder="1" applyAlignment="1">
      <alignment horizontal="center" vertical="center"/>
    </xf>
    <xf numFmtId="0" fontId="21" fillId="0" borderId="8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/>
    </xf>
    <xf numFmtId="0" fontId="21" fillId="0" borderId="33" xfId="0" applyFont="1" applyFill="1" applyBorder="1" applyAlignment="1">
      <alignment horizontal="center" vertical="center"/>
    </xf>
    <xf numFmtId="0" fontId="21" fillId="0" borderId="53" xfId="0" applyFont="1" applyFill="1" applyBorder="1" applyAlignment="1">
      <alignment horizontal="center" vertical="center"/>
    </xf>
    <xf numFmtId="164" fontId="22" fillId="0" borderId="7" xfId="0" applyNumberFormat="1" applyFont="1" applyFill="1" applyBorder="1" applyAlignment="1" applyProtection="1">
      <alignment horizontal="center" vertical="center"/>
      <protection hidden="1"/>
    </xf>
    <xf numFmtId="0" fontId="21" fillId="0" borderId="5" xfId="0" applyFont="1" applyFill="1" applyBorder="1" applyAlignment="1">
      <alignment horizontal="center" vertical="center"/>
    </xf>
    <xf numFmtId="0" fontId="21" fillId="0" borderId="6" xfId="0" applyFont="1" applyFill="1" applyBorder="1" applyAlignment="1">
      <alignment horizontal="center" vertical="center"/>
    </xf>
    <xf numFmtId="0" fontId="22" fillId="0" borderId="5" xfId="0" applyFont="1" applyFill="1" applyBorder="1" applyAlignment="1">
      <alignment horizontal="center" vertical="center"/>
    </xf>
    <xf numFmtId="0" fontId="22" fillId="0" borderId="7" xfId="0" applyFont="1" applyFill="1" applyBorder="1" applyAlignment="1">
      <alignment horizontal="center" vertical="center"/>
    </xf>
    <xf numFmtId="0" fontId="21" fillId="0" borderId="31" xfId="0" applyFont="1" applyFill="1" applyBorder="1" applyAlignment="1">
      <alignment horizontal="center" vertical="center"/>
    </xf>
    <xf numFmtId="0" fontId="21" fillId="0" borderId="30" xfId="0" applyFont="1" applyFill="1" applyBorder="1" applyAlignment="1">
      <alignment horizontal="center" vertical="center"/>
    </xf>
    <xf numFmtId="0" fontId="14" fillId="0" borderId="0" xfId="0" applyFont="1" applyAlignment="1">
      <alignment horizontal="center"/>
    </xf>
    <xf numFmtId="0" fontId="14" fillId="0" borderId="33" xfId="0" applyFont="1" applyBorder="1" applyAlignment="1">
      <alignment horizontal="center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/>
    </xf>
    <xf numFmtId="0" fontId="21" fillId="0" borderId="21" xfId="0" applyFont="1" applyFill="1" applyBorder="1" applyAlignment="1">
      <alignment horizontal="center" vertical="center"/>
    </xf>
    <xf numFmtId="0" fontId="22" fillId="0" borderId="2" xfId="0" applyFont="1" applyBorder="1" applyAlignment="1">
      <alignment horizontal="center" vertical="center" wrapText="1"/>
    </xf>
    <xf numFmtId="0" fontId="22" fillId="0" borderId="4" xfId="0" applyFont="1" applyBorder="1" applyAlignment="1">
      <alignment horizontal="center" vertical="center" wrapText="1"/>
    </xf>
    <xf numFmtId="0" fontId="22" fillId="0" borderId="36" xfId="0" applyFont="1" applyBorder="1" applyAlignment="1">
      <alignment horizontal="center" vertical="center" wrapText="1"/>
    </xf>
    <xf numFmtId="0" fontId="27" fillId="0" borderId="5" xfId="0" applyFont="1" applyFill="1" applyBorder="1" applyAlignment="1">
      <alignment horizontal="center" vertical="center" wrapText="1"/>
    </xf>
    <xf numFmtId="0" fontId="27" fillId="0" borderId="6" xfId="0" applyFont="1" applyFill="1" applyBorder="1" applyAlignment="1">
      <alignment horizontal="center" vertical="center" wrapText="1"/>
    </xf>
    <xf numFmtId="0" fontId="27" fillId="0" borderId="7" xfId="0" applyFont="1" applyFill="1" applyBorder="1" applyAlignment="1">
      <alignment horizontal="center" vertical="center" wrapText="1"/>
    </xf>
    <xf numFmtId="0" fontId="27" fillId="0" borderId="8" xfId="0" applyFont="1" applyFill="1" applyBorder="1" applyAlignment="1">
      <alignment horizontal="center" vertical="center" wrapText="1"/>
    </xf>
    <xf numFmtId="0" fontId="27" fillId="0" borderId="0" xfId="0" applyFont="1" applyFill="1" applyBorder="1" applyAlignment="1">
      <alignment horizontal="center" vertical="center" wrapText="1"/>
    </xf>
    <xf numFmtId="0" fontId="27" fillId="0" borderId="9" xfId="0" applyFont="1" applyFill="1" applyBorder="1" applyAlignment="1">
      <alignment horizontal="center" vertical="center" wrapText="1"/>
    </xf>
    <xf numFmtId="0" fontId="27" fillId="0" borderId="53" xfId="0" applyFont="1" applyFill="1" applyBorder="1" applyAlignment="1">
      <alignment horizontal="center" vertical="center" wrapText="1"/>
    </xf>
    <xf numFmtId="0" fontId="27" fillId="0" borderId="29" xfId="0" applyFont="1" applyFill="1" applyBorder="1" applyAlignment="1">
      <alignment horizontal="center" vertical="center" wrapText="1"/>
    </xf>
    <xf numFmtId="0" fontId="27" fillId="0" borderId="49" xfId="0" applyFont="1" applyFill="1" applyBorder="1" applyAlignment="1">
      <alignment horizontal="center" vertical="center" wrapText="1"/>
    </xf>
    <xf numFmtId="0" fontId="27" fillId="0" borderId="5" xfId="0" applyNumberFormat="1" applyFont="1" applyFill="1" applyBorder="1" applyAlignment="1">
      <alignment horizontal="center" vertical="center" wrapText="1"/>
    </xf>
    <xf numFmtId="0" fontId="27" fillId="0" borderId="6" xfId="0" applyNumberFormat="1" applyFont="1" applyFill="1" applyBorder="1" applyAlignment="1">
      <alignment horizontal="center" vertical="center" wrapText="1"/>
    </xf>
    <xf numFmtId="0" fontId="27" fillId="0" borderId="7" xfId="0" applyNumberFormat="1" applyFont="1" applyFill="1" applyBorder="1" applyAlignment="1">
      <alignment horizontal="center" vertical="center" wrapText="1"/>
    </xf>
    <xf numFmtId="0" fontId="27" fillId="0" borderId="8" xfId="0" applyNumberFormat="1" applyFont="1" applyFill="1" applyBorder="1" applyAlignment="1">
      <alignment horizontal="center" vertical="center" wrapText="1"/>
    </xf>
    <xf numFmtId="0" fontId="27" fillId="0" borderId="0" xfId="0" applyNumberFormat="1" applyFont="1" applyFill="1" applyBorder="1" applyAlignment="1">
      <alignment horizontal="center" vertical="center" wrapText="1"/>
    </xf>
    <xf numFmtId="0" fontId="27" fillId="0" borderId="9" xfId="0" applyNumberFormat="1" applyFont="1" applyFill="1" applyBorder="1" applyAlignment="1">
      <alignment horizontal="center" vertical="center" wrapText="1"/>
    </xf>
    <xf numFmtId="0" fontId="27" fillId="0" borderId="53" xfId="0" applyNumberFormat="1" applyFont="1" applyFill="1" applyBorder="1" applyAlignment="1">
      <alignment horizontal="center" vertical="center" wrapText="1"/>
    </xf>
    <xf numFmtId="0" fontId="27" fillId="0" borderId="29" xfId="0" applyNumberFormat="1" applyFont="1" applyFill="1" applyBorder="1" applyAlignment="1">
      <alignment horizontal="center" vertical="center" wrapText="1"/>
    </xf>
    <xf numFmtId="0" fontId="27" fillId="0" borderId="49" xfId="0" applyNumberFormat="1" applyFont="1" applyFill="1" applyBorder="1" applyAlignment="1">
      <alignment horizontal="center" vertical="center" wrapText="1"/>
    </xf>
    <xf numFmtId="0" fontId="27" fillId="0" borderId="5" xfId="0" applyFont="1" applyBorder="1" applyAlignment="1">
      <alignment horizontal="center" vertical="center" wrapText="1"/>
    </xf>
    <xf numFmtId="0" fontId="27" fillId="0" borderId="6" xfId="0" applyFont="1" applyBorder="1" applyAlignment="1">
      <alignment horizontal="center" vertical="center" wrapText="1"/>
    </xf>
    <xf numFmtId="0" fontId="27" fillId="0" borderId="7" xfId="0" applyFont="1" applyBorder="1" applyAlignment="1">
      <alignment horizontal="center" vertical="center" wrapText="1"/>
    </xf>
    <xf numFmtId="0" fontId="27" fillId="0" borderId="8" xfId="0" applyFont="1" applyBorder="1" applyAlignment="1">
      <alignment horizontal="center" vertical="center" wrapText="1"/>
    </xf>
    <xf numFmtId="0" fontId="27" fillId="0" borderId="0" xfId="0" applyFont="1" applyBorder="1" applyAlignment="1">
      <alignment horizontal="center" vertical="center" wrapText="1"/>
    </xf>
    <xf numFmtId="0" fontId="27" fillId="0" borderId="9" xfId="0" applyFont="1" applyBorder="1" applyAlignment="1">
      <alignment horizontal="center" vertical="center" wrapText="1"/>
    </xf>
    <xf numFmtId="0" fontId="27" fillId="0" borderId="53" xfId="0" applyFont="1" applyBorder="1" applyAlignment="1">
      <alignment horizontal="center" vertical="center" wrapText="1"/>
    </xf>
    <xf numFmtId="0" fontId="27" fillId="0" borderId="29" xfId="0" applyFont="1" applyBorder="1" applyAlignment="1">
      <alignment horizontal="center" vertical="center" wrapText="1"/>
    </xf>
    <xf numFmtId="0" fontId="27" fillId="0" borderId="49" xfId="0" applyFont="1" applyBorder="1" applyAlignment="1">
      <alignment horizontal="center" vertical="center" wrapText="1"/>
    </xf>
    <xf numFmtId="0" fontId="27" fillId="0" borderId="42" xfId="0" applyFont="1" applyBorder="1" applyAlignment="1">
      <alignment horizontal="center" vertical="center" wrapText="1"/>
    </xf>
    <xf numFmtId="0" fontId="27" fillId="0" borderId="33" xfId="0" applyFont="1" applyBorder="1" applyAlignment="1">
      <alignment horizontal="center" vertical="center" wrapText="1"/>
    </xf>
    <xf numFmtId="0" fontId="27" fillId="0" borderId="35" xfId="0" applyFont="1" applyBorder="1" applyAlignment="1">
      <alignment horizontal="center" vertical="center" wrapText="1"/>
    </xf>
    <xf numFmtId="0" fontId="21" fillId="0" borderId="3" xfId="0" applyFont="1" applyBorder="1" applyAlignment="1" applyProtection="1">
      <alignment horizontal="center" vertical="center" wrapText="1"/>
      <protection hidden="1"/>
    </xf>
    <xf numFmtId="0" fontId="19" fillId="0" borderId="0" xfId="0" applyFont="1" applyFill="1" applyBorder="1" applyAlignment="1">
      <alignment horizontal="center" vertical="center"/>
    </xf>
    <xf numFmtId="0" fontId="21" fillId="0" borderId="43" xfId="0" applyFont="1" applyFill="1" applyBorder="1" applyAlignment="1">
      <alignment horizontal="center" vertical="center"/>
    </xf>
    <xf numFmtId="0" fontId="21" fillId="0" borderId="9" xfId="0" applyFont="1" applyFill="1" applyBorder="1" applyAlignment="1">
      <alignment horizontal="center" vertical="center"/>
    </xf>
    <xf numFmtId="0" fontId="21" fillId="0" borderId="49" xfId="0" applyFont="1" applyFill="1" applyBorder="1" applyAlignment="1">
      <alignment horizontal="center" vertical="center"/>
    </xf>
    <xf numFmtId="0" fontId="18" fillId="0" borderId="43" xfId="0" applyFont="1" applyFill="1" applyBorder="1" applyAlignment="1">
      <alignment horizontal="center" vertical="center"/>
    </xf>
    <xf numFmtId="0" fontId="18" fillId="0" borderId="49" xfId="0" applyFont="1" applyFill="1" applyBorder="1" applyAlignment="1">
      <alignment horizontal="center" vertical="center"/>
    </xf>
    <xf numFmtId="0" fontId="14" fillId="0" borderId="0" xfId="0" applyFont="1" applyFill="1" applyAlignment="1">
      <alignment horizontal="center"/>
    </xf>
    <xf numFmtId="0" fontId="7" fillId="3" borderId="0" xfId="0" applyFont="1" applyFill="1" applyBorder="1" applyAlignment="1">
      <alignment horizontal="center" vertical="center"/>
    </xf>
    <xf numFmtId="49" fontId="27" fillId="0" borderId="1" xfId="0" applyNumberFormat="1" applyFont="1" applyFill="1" applyBorder="1" applyAlignment="1">
      <alignment horizontal="center" vertical="center" wrapText="1"/>
    </xf>
    <xf numFmtId="49" fontId="27" fillId="0" borderId="19" xfId="0" applyNumberFormat="1" applyFont="1" applyFill="1" applyBorder="1" applyAlignment="1">
      <alignment horizontal="center" vertical="center" wrapText="1"/>
    </xf>
    <xf numFmtId="49" fontId="27" fillId="0" borderId="21" xfId="0" applyNumberFormat="1" applyFont="1" applyFill="1" applyBorder="1" applyAlignment="1">
      <alignment horizontal="center" vertical="center" wrapText="1"/>
    </xf>
    <xf numFmtId="49" fontId="27" fillId="0" borderId="22" xfId="0" applyNumberFormat="1" applyFont="1" applyFill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/>
    </xf>
    <xf numFmtId="0" fontId="21" fillId="0" borderId="18" xfId="0" applyFont="1" applyFill="1" applyBorder="1" applyAlignment="1">
      <alignment horizontal="center" vertical="center"/>
    </xf>
    <xf numFmtId="0" fontId="21" fillId="0" borderId="20" xfId="0" applyFont="1" applyFill="1" applyBorder="1" applyAlignment="1">
      <alignment horizontal="center" vertical="center"/>
    </xf>
    <xf numFmtId="0" fontId="21" fillId="0" borderId="23" xfId="0" applyFont="1" applyFill="1" applyBorder="1" applyAlignment="1">
      <alignment horizontal="center" vertical="center"/>
    </xf>
    <xf numFmtId="0" fontId="27" fillId="0" borderId="1" xfId="0" applyFont="1" applyFill="1" applyBorder="1" applyAlignment="1">
      <alignment horizontal="center" vertical="center" wrapText="1"/>
    </xf>
    <xf numFmtId="0" fontId="27" fillId="0" borderId="2" xfId="0" applyFont="1" applyFill="1" applyBorder="1" applyAlignment="1">
      <alignment horizontal="center" vertical="center" wrapText="1"/>
    </xf>
    <xf numFmtId="0" fontId="27" fillId="0" borderId="21" xfId="0" applyFont="1" applyFill="1" applyBorder="1" applyAlignment="1">
      <alignment horizontal="center" vertical="center" wrapText="1"/>
    </xf>
    <xf numFmtId="0" fontId="27" fillId="0" borderId="38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/>
    </xf>
    <xf numFmtId="0" fontId="27" fillId="0" borderId="1" xfId="0" applyFont="1" applyBorder="1" applyAlignment="1">
      <alignment horizontal="center" vertical="center" wrapText="1"/>
    </xf>
    <xf numFmtId="0" fontId="27" fillId="0" borderId="2" xfId="0" applyFont="1" applyBorder="1" applyAlignment="1">
      <alignment horizontal="center" vertical="center" wrapText="1"/>
    </xf>
    <xf numFmtId="0" fontId="27" fillId="0" borderId="21" xfId="0" applyFont="1" applyBorder="1" applyAlignment="1">
      <alignment horizontal="center" vertical="center" wrapText="1"/>
    </xf>
    <xf numFmtId="0" fontId="27" fillId="0" borderId="38" xfId="0" applyFont="1" applyBorder="1" applyAlignment="1">
      <alignment horizontal="center" vertical="center" wrapText="1"/>
    </xf>
    <xf numFmtId="0" fontId="27" fillId="0" borderId="19" xfId="0" applyFont="1" applyFill="1" applyBorder="1" applyAlignment="1">
      <alignment horizontal="center" vertical="center" wrapText="1"/>
    </xf>
    <xf numFmtId="0" fontId="27" fillId="0" borderId="22" xfId="0" applyFont="1" applyFill="1" applyBorder="1" applyAlignment="1">
      <alignment horizontal="center" vertical="center" wrapText="1"/>
    </xf>
    <xf numFmtId="0" fontId="27" fillId="0" borderId="19" xfId="0" applyFont="1" applyBorder="1" applyAlignment="1">
      <alignment horizontal="center" vertical="center" wrapText="1"/>
    </xf>
    <xf numFmtId="0" fontId="27" fillId="0" borderId="22" xfId="0" applyFont="1" applyBorder="1" applyAlignment="1">
      <alignment horizontal="center" vertical="center" wrapText="1"/>
    </xf>
    <xf numFmtId="0" fontId="27" fillId="0" borderId="42" xfId="0" applyFont="1" applyFill="1" applyBorder="1" applyAlignment="1">
      <alignment horizontal="center" vertical="center" wrapText="1"/>
    </xf>
    <xf numFmtId="0" fontId="27" fillId="0" borderId="33" xfId="0" applyFont="1" applyFill="1" applyBorder="1" applyAlignment="1">
      <alignment horizontal="center" vertical="center" wrapText="1"/>
    </xf>
    <xf numFmtId="0" fontId="27" fillId="0" borderId="35" xfId="0" applyFont="1" applyFill="1" applyBorder="1" applyAlignment="1">
      <alignment horizontal="center" vertical="center" wrapText="1"/>
    </xf>
    <xf numFmtId="0" fontId="18" fillId="0" borderId="45" xfId="0" applyFont="1" applyFill="1" applyBorder="1" applyAlignment="1">
      <alignment horizontal="center" vertical="center"/>
    </xf>
    <xf numFmtId="0" fontId="18" fillId="0" borderId="53" xfId="0" applyFont="1" applyFill="1" applyBorder="1" applyAlignment="1">
      <alignment horizontal="center" vertical="center"/>
    </xf>
    <xf numFmtId="0" fontId="21" fillId="0" borderId="5" xfId="0" applyFont="1" applyFill="1" applyBorder="1" applyAlignment="1">
      <alignment horizontal="center" vertical="center" wrapText="1"/>
    </xf>
    <xf numFmtId="0" fontId="21" fillId="0" borderId="53" xfId="0" applyFont="1" applyFill="1" applyBorder="1" applyAlignment="1">
      <alignment horizontal="center" vertical="center" wrapText="1"/>
    </xf>
    <xf numFmtId="0" fontId="3" fillId="0" borderId="31" xfId="0" applyFont="1" applyBorder="1" applyAlignment="1">
      <alignment horizontal="center"/>
    </xf>
    <xf numFmtId="0" fontId="3" fillId="0" borderId="28" xfId="0" applyFont="1" applyBorder="1" applyAlignment="1">
      <alignment horizontal="center"/>
    </xf>
    <xf numFmtId="0" fontId="3" fillId="0" borderId="32" xfId="0" applyFont="1" applyBorder="1" applyAlignment="1">
      <alignment horizontal="center"/>
    </xf>
    <xf numFmtId="0" fontId="3" fillId="0" borderId="3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3" fillId="0" borderId="33" xfId="0" applyFont="1" applyBorder="1" applyAlignment="1">
      <alignment horizontal="center"/>
    </xf>
    <xf numFmtId="0" fontId="3" fillId="0" borderId="34" xfId="0" applyFont="1" applyBorder="1" applyAlignment="1">
      <alignment horizontal="center"/>
    </xf>
    <xf numFmtId="0" fontId="3" fillId="0" borderId="29" xfId="0" applyFont="1" applyBorder="1" applyAlignment="1">
      <alignment horizontal="center"/>
    </xf>
    <xf numFmtId="0" fontId="3" fillId="0" borderId="35" xfId="0" applyFont="1" applyBorder="1" applyAlignment="1">
      <alignment horizontal="center"/>
    </xf>
    <xf numFmtId="0" fontId="3" fillId="0" borderId="31" xfId="0" applyFont="1" applyFill="1" applyBorder="1" applyAlignment="1">
      <alignment horizontal="center"/>
    </xf>
    <xf numFmtId="0" fontId="3" fillId="0" borderId="28" xfId="0" applyFont="1" applyFill="1" applyBorder="1" applyAlignment="1">
      <alignment horizontal="center"/>
    </xf>
    <xf numFmtId="0" fontId="3" fillId="0" borderId="32" xfId="0" applyFont="1" applyFill="1" applyBorder="1" applyAlignment="1">
      <alignment horizontal="center"/>
    </xf>
    <xf numFmtId="0" fontId="3" fillId="0" borderId="3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3" fillId="0" borderId="33" xfId="0" applyFont="1" applyFill="1" applyBorder="1" applyAlignment="1">
      <alignment horizontal="center"/>
    </xf>
    <xf numFmtId="0" fontId="3" fillId="0" borderId="34" xfId="0" applyFont="1" applyFill="1" applyBorder="1" applyAlignment="1">
      <alignment horizontal="center"/>
    </xf>
    <xf numFmtId="0" fontId="3" fillId="0" borderId="29" xfId="0" applyFont="1" applyFill="1" applyBorder="1" applyAlignment="1">
      <alignment horizontal="center"/>
    </xf>
    <xf numFmtId="0" fontId="3" fillId="0" borderId="35" xfId="0" applyFont="1" applyFill="1" applyBorder="1" applyAlignment="1">
      <alignment horizontal="center"/>
    </xf>
    <xf numFmtId="0" fontId="0" fillId="0" borderId="36" xfId="0" applyBorder="1" applyAlignment="1" applyProtection="1">
      <alignment wrapText="1"/>
      <protection hidden="1"/>
    </xf>
    <xf numFmtId="0" fontId="21" fillId="0" borderId="36" xfId="0" applyFont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/>
    </xf>
    <xf numFmtId="0" fontId="21" fillId="0" borderId="46" xfId="0" applyFont="1" applyBorder="1" applyAlignment="1">
      <alignment horizontal="center" vertical="center"/>
    </xf>
    <xf numFmtId="0" fontId="21" fillId="0" borderId="17" xfId="0" applyFont="1" applyBorder="1" applyAlignment="1">
      <alignment horizontal="center" vertical="center"/>
    </xf>
    <xf numFmtId="0" fontId="15" fillId="11" borderId="0" xfId="0" applyFont="1" applyFill="1" applyAlignment="1">
      <alignment horizontal="center" wrapText="1"/>
    </xf>
    <xf numFmtId="0" fontId="20" fillId="11" borderId="0" xfId="0" applyFont="1" applyFill="1" applyAlignment="1">
      <alignment horizontal="center" wrapText="1"/>
    </xf>
    <xf numFmtId="0" fontId="20" fillId="11" borderId="0" xfId="0" applyFont="1" applyFill="1" applyBorder="1" applyAlignment="1">
      <alignment horizontal="center" wrapText="1"/>
    </xf>
    <xf numFmtId="0" fontId="15" fillId="11" borderId="0" xfId="0" applyFont="1" applyFill="1" applyBorder="1" applyAlignment="1">
      <alignment horizontal="center" wrapText="1"/>
    </xf>
    <xf numFmtId="0" fontId="14" fillId="11" borderId="0" xfId="0" applyFont="1" applyFill="1" applyBorder="1" applyAlignment="1">
      <alignment horizontal="center"/>
    </xf>
    <xf numFmtId="164" fontId="22" fillId="0" borderId="5" xfId="0" applyNumberFormat="1" applyFont="1" applyFill="1" applyBorder="1" applyAlignment="1" applyProtection="1">
      <alignment horizontal="center" vertical="center"/>
      <protection hidden="1"/>
    </xf>
    <xf numFmtId="164" fontId="22" fillId="0" borderId="6" xfId="0" applyNumberFormat="1" applyFont="1" applyFill="1" applyBorder="1" applyAlignment="1" applyProtection="1">
      <alignment horizontal="center" vertical="center"/>
      <protection hidden="1"/>
    </xf>
    <xf numFmtId="164" fontId="22" fillId="0" borderId="42" xfId="0" applyNumberFormat="1" applyFont="1" applyFill="1" applyBorder="1" applyAlignment="1" applyProtection="1">
      <alignment horizontal="center" vertical="center"/>
      <protection hidden="1"/>
    </xf>
    <xf numFmtId="164" fontId="22" fillId="0" borderId="53" xfId="0" applyNumberFormat="1" applyFont="1" applyFill="1" applyBorder="1" applyAlignment="1" applyProtection="1">
      <alignment horizontal="center" vertical="center"/>
      <protection hidden="1"/>
    </xf>
    <xf numFmtId="164" fontId="22" fillId="0" borderId="29" xfId="0" applyNumberFormat="1" applyFont="1" applyFill="1" applyBorder="1" applyAlignment="1" applyProtection="1">
      <alignment horizontal="center" vertical="center"/>
      <protection hidden="1"/>
    </xf>
    <xf numFmtId="164" fontId="22" fillId="0" borderId="35" xfId="0" applyNumberFormat="1" applyFont="1" applyFill="1" applyBorder="1" applyAlignment="1" applyProtection="1">
      <alignment horizontal="center" vertical="center"/>
      <protection hidden="1"/>
    </xf>
    <xf numFmtId="0" fontId="22" fillId="0" borderId="14" xfId="0" applyFont="1" applyFill="1" applyBorder="1" applyAlignment="1">
      <alignment horizontal="center" vertical="center" wrapText="1"/>
    </xf>
    <xf numFmtId="0" fontId="22" fillId="0" borderId="15" xfId="0" applyFont="1" applyFill="1" applyBorder="1" applyAlignment="1">
      <alignment horizontal="center" vertical="center" wrapText="1"/>
    </xf>
    <xf numFmtId="0" fontId="22" fillId="0" borderId="24" xfId="0" applyFont="1" applyFill="1" applyBorder="1" applyAlignment="1">
      <alignment horizontal="center" vertical="center" wrapText="1"/>
    </xf>
    <xf numFmtId="0" fontId="22" fillId="0" borderId="3" xfId="0" applyFont="1" applyBorder="1" applyAlignment="1">
      <alignment horizontal="center" vertical="center"/>
    </xf>
    <xf numFmtId="0" fontId="22" fillId="0" borderId="2" xfId="0" applyFont="1" applyFill="1" applyBorder="1" applyAlignment="1">
      <alignment horizontal="center" vertical="center" wrapText="1"/>
    </xf>
    <xf numFmtId="0" fontId="22" fillId="0" borderId="3" xfId="0" applyFont="1" applyFill="1" applyBorder="1" applyAlignment="1">
      <alignment horizontal="center" vertical="center" wrapText="1"/>
    </xf>
    <xf numFmtId="0" fontId="22" fillId="0" borderId="36" xfId="0" applyFont="1" applyFill="1" applyBorder="1" applyAlignment="1">
      <alignment horizontal="center" vertical="center" wrapText="1"/>
    </xf>
    <xf numFmtId="0" fontId="21" fillId="0" borderId="39" xfId="0" applyFont="1" applyFill="1" applyBorder="1" applyAlignment="1">
      <alignment horizontal="center" vertical="center"/>
    </xf>
    <xf numFmtId="0" fontId="21" fillId="0" borderId="13" xfId="0" applyFont="1" applyFill="1" applyBorder="1" applyAlignment="1">
      <alignment horizontal="center" vertical="center"/>
    </xf>
    <xf numFmtId="164" fontId="21" fillId="0" borderId="5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6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42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53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29" xfId="0" applyNumberFormat="1" applyFont="1" applyFill="1" applyBorder="1" applyAlignment="1" applyProtection="1">
      <alignment horizontal="center" vertical="center" wrapText="1"/>
      <protection hidden="1"/>
    </xf>
    <xf numFmtId="164" fontId="21" fillId="0" borderId="35" xfId="0" applyNumberFormat="1" applyFont="1" applyFill="1" applyBorder="1" applyAlignment="1" applyProtection="1">
      <alignment horizontal="center" vertical="center" wrapText="1"/>
      <protection hidden="1"/>
    </xf>
    <xf numFmtId="0" fontId="21" fillId="0" borderId="16" xfId="0" applyFont="1" applyBorder="1" applyAlignment="1">
      <alignment horizontal="center" vertical="center" wrapText="1"/>
    </xf>
    <xf numFmtId="0" fontId="21" fillId="0" borderId="41" xfId="0" applyFont="1" applyBorder="1" applyAlignment="1">
      <alignment horizontal="center" vertical="center" wrapText="1"/>
    </xf>
    <xf numFmtId="0" fontId="21" fillId="0" borderId="14" xfId="0" applyFont="1" applyFill="1" applyBorder="1" applyAlignment="1">
      <alignment horizontal="center" vertical="center" wrapText="1"/>
    </xf>
    <xf numFmtId="0" fontId="21" fillId="0" borderId="24" xfId="0" applyFont="1" applyFill="1" applyBorder="1" applyAlignment="1">
      <alignment horizontal="center" vertical="center" wrapText="1"/>
    </xf>
    <xf numFmtId="164" fontId="22" fillId="0" borderId="58" xfId="0" applyNumberFormat="1" applyFont="1" applyFill="1" applyBorder="1" applyAlignment="1" applyProtection="1">
      <alignment horizontal="center" vertical="center"/>
      <protection hidden="1"/>
    </xf>
    <xf numFmtId="164" fontId="22" fillId="0" borderId="60" xfId="0" applyNumberFormat="1" applyFont="1" applyFill="1" applyBorder="1" applyAlignment="1" applyProtection="1">
      <alignment horizontal="center" vertical="center"/>
      <protection hidden="1"/>
    </xf>
    <xf numFmtId="164" fontId="22" fillId="0" borderId="59" xfId="0" applyNumberFormat="1" applyFont="1" applyFill="1" applyBorder="1" applyAlignment="1" applyProtection="1">
      <alignment horizontal="center" vertical="center"/>
      <protection hidden="1"/>
    </xf>
    <xf numFmtId="164" fontId="22" fillId="0" borderId="50" xfId="0" applyNumberFormat="1" applyFont="1" applyFill="1" applyBorder="1" applyAlignment="1" applyProtection="1">
      <alignment horizontal="center" vertical="center"/>
      <protection hidden="1"/>
    </xf>
    <xf numFmtId="164" fontId="22" fillId="0" borderId="52" xfId="0" applyNumberFormat="1" applyFont="1" applyFill="1" applyBorder="1" applyAlignment="1" applyProtection="1">
      <alignment horizontal="center" vertical="center"/>
      <protection hidden="1"/>
    </xf>
    <xf numFmtId="0" fontId="21" fillId="0" borderId="18" xfId="0" applyFont="1" applyBorder="1" applyAlignment="1" applyProtection="1">
      <alignment horizontal="center" vertical="center" wrapText="1"/>
      <protection hidden="1"/>
    </xf>
    <xf numFmtId="0" fontId="3" fillId="0" borderId="14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0" fontId="3" fillId="0" borderId="20" xfId="0" applyFont="1" applyBorder="1" applyAlignment="1">
      <alignment horizontal="center"/>
    </xf>
    <xf numFmtId="0" fontId="3" fillId="0" borderId="21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27" fillId="0" borderId="14" xfId="0" applyFont="1" applyFill="1" applyBorder="1" applyAlignment="1">
      <alignment horizontal="center" vertical="center" wrapText="1"/>
    </xf>
    <xf numFmtId="0" fontId="27" fillId="0" borderId="15" xfId="0" applyFont="1" applyFill="1" applyBorder="1" applyAlignment="1">
      <alignment horizontal="center" vertical="center" wrapText="1"/>
    </xf>
    <xf numFmtId="0" fontId="27" fillId="0" borderId="24" xfId="0" applyFont="1" applyFill="1" applyBorder="1" applyAlignment="1">
      <alignment horizontal="center" vertical="center" wrapText="1"/>
    </xf>
    <xf numFmtId="0" fontId="27" fillId="0" borderId="20" xfId="0" applyFont="1" applyFill="1" applyBorder="1" applyAlignment="1">
      <alignment horizontal="center" vertical="center" wrapText="1"/>
    </xf>
    <xf numFmtId="0" fontId="27" fillId="0" borderId="28" xfId="0" applyFont="1" applyFill="1" applyBorder="1" applyAlignment="1">
      <alignment horizontal="center" vertical="center" wrapText="1"/>
    </xf>
    <xf numFmtId="0" fontId="27" fillId="0" borderId="32" xfId="0" applyFont="1" applyFill="1" applyBorder="1" applyAlignment="1">
      <alignment horizontal="center" vertical="center" wrapText="1"/>
    </xf>
    <xf numFmtId="164" fontId="22" fillId="0" borderId="38" xfId="0" applyNumberFormat="1" applyFont="1" applyFill="1" applyBorder="1" applyAlignment="1" applyProtection="1">
      <alignment horizontal="center" vertical="center"/>
      <protection hidden="1"/>
    </xf>
    <xf numFmtId="0" fontId="27" fillId="0" borderId="31" xfId="0" applyFont="1" applyFill="1" applyBorder="1" applyAlignment="1">
      <alignment horizontal="center" vertical="center" wrapText="1"/>
    </xf>
    <xf numFmtId="0" fontId="27" fillId="0" borderId="30" xfId="0" applyFont="1" applyFill="1" applyBorder="1" applyAlignment="1">
      <alignment horizontal="center" vertical="center" wrapText="1"/>
    </xf>
    <xf numFmtId="0" fontId="27" fillId="0" borderId="34" xfId="0" applyFont="1" applyFill="1" applyBorder="1" applyAlignment="1">
      <alignment horizontal="center" vertical="center" wrapText="1"/>
    </xf>
    <xf numFmtId="0" fontId="33" fillId="11" borderId="0" xfId="0" applyFont="1" applyFill="1" applyAlignment="1">
      <alignment horizontal="center"/>
    </xf>
    <xf numFmtId="0" fontId="21" fillId="11" borderId="0" xfId="0" applyFont="1" applyFill="1" applyAlignment="1">
      <alignment horizontal="center"/>
    </xf>
    <xf numFmtId="0" fontId="27" fillId="0" borderId="41" xfId="0" applyFont="1" applyFill="1" applyBorder="1" applyAlignment="1">
      <alignment horizontal="center" vertical="center" wrapText="1"/>
    </xf>
    <xf numFmtId="0" fontId="27" fillId="0" borderId="23" xfId="0" applyFont="1" applyFill="1" applyBorder="1" applyAlignment="1">
      <alignment horizontal="center" vertical="center" wrapText="1"/>
    </xf>
    <xf numFmtId="0" fontId="27" fillId="0" borderId="16" xfId="0" applyFont="1" applyFill="1" applyBorder="1" applyAlignment="1">
      <alignment horizontal="center" vertical="center" wrapText="1"/>
    </xf>
    <xf numFmtId="0" fontId="27" fillId="0" borderId="45" xfId="0" applyFont="1" applyFill="1" applyBorder="1" applyAlignment="1">
      <alignment horizontal="center" vertical="center" wrapText="1"/>
    </xf>
    <xf numFmtId="0" fontId="0" fillId="0" borderId="28" xfId="0" applyBorder="1"/>
    <xf numFmtId="0" fontId="0" fillId="0" borderId="32" xfId="0" applyBorder="1"/>
    <xf numFmtId="0" fontId="0" fillId="0" borderId="53" xfId="0" applyBorder="1"/>
    <xf numFmtId="0" fontId="0" fillId="0" borderId="29" xfId="0" applyBorder="1"/>
    <xf numFmtId="0" fontId="0" fillId="0" borderId="35" xfId="0" applyBorder="1"/>
    <xf numFmtId="0" fontId="21" fillId="0" borderId="45" xfId="0" applyFont="1" applyFill="1" applyBorder="1" applyAlignment="1">
      <alignment horizontal="center" vertical="center" wrapText="1"/>
    </xf>
    <xf numFmtId="0" fontId="26" fillId="0" borderId="31" xfId="0" applyFont="1" applyFill="1" applyBorder="1" applyAlignment="1">
      <alignment horizontal="center" vertical="center" wrapText="1"/>
    </xf>
    <xf numFmtId="0" fontId="26" fillId="0" borderId="28" xfId="0" applyFont="1" applyFill="1" applyBorder="1" applyAlignment="1">
      <alignment horizontal="center" vertical="center" wrapText="1"/>
    </xf>
    <xf numFmtId="0" fontId="26" fillId="0" borderId="32" xfId="0" applyFont="1" applyFill="1" applyBorder="1" applyAlignment="1">
      <alignment horizontal="center" vertical="center" wrapText="1"/>
    </xf>
    <xf numFmtId="0" fontId="26" fillId="0" borderId="34" xfId="0" applyFont="1" applyFill="1" applyBorder="1" applyAlignment="1">
      <alignment horizontal="center" vertical="center" wrapText="1"/>
    </xf>
    <xf numFmtId="0" fontId="26" fillId="0" borderId="29" xfId="0" applyFont="1" applyFill="1" applyBorder="1" applyAlignment="1">
      <alignment horizontal="center" vertical="center" wrapText="1"/>
    </xf>
    <xf numFmtId="0" fontId="26" fillId="0" borderId="35" xfId="0" applyFont="1" applyFill="1" applyBorder="1" applyAlignment="1">
      <alignment horizontal="center" vertical="center" wrapText="1"/>
    </xf>
    <xf numFmtId="0" fontId="21" fillId="0" borderId="43" xfId="0" applyFont="1" applyBorder="1" applyAlignment="1">
      <alignment horizontal="center" vertical="center" wrapText="1"/>
    </xf>
    <xf numFmtId="0" fontId="21" fillId="0" borderId="54" xfId="0" applyFont="1" applyBorder="1" applyAlignment="1">
      <alignment horizontal="center" vertical="center" wrapText="1"/>
    </xf>
    <xf numFmtId="0" fontId="21" fillId="0" borderId="55" xfId="0" applyFont="1" applyBorder="1" applyAlignment="1">
      <alignment horizontal="center" vertical="center" wrapText="1"/>
    </xf>
    <xf numFmtId="0" fontId="3" fillId="8" borderId="0" xfId="0" applyFont="1" applyFill="1" applyAlignment="1">
      <alignment horizontal="center"/>
    </xf>
    <xf numFmtId="0" fontId="10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/>
    </xf>
    <xf numFmtId="0" fontId="21" fillId="8" borderId="0" xfId="0" applyFont="1" applyFill="1" applyAlignment="1">
      <alignment horizontal="center" wrapText="1"/>
    </xf>
    <xf numFmtId="0" fontId="21" fillId="0" borderId="57" xfId="0" applyFont="1" applyFill="1" applyBorder="1" applyAlignment="1">
      <alignment horizontal="center" vertical="center" wrapText="1"/>
    </xf>
    <xf numFmtId="0" fontId="21" fillId="0" borderId="12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56" xfId="0" applyFont="1" applyBorder="1" applyAlignment="1">
      <alignment horizontal="center" vertical="center" wrapText="1"/>
    </xf>
    <xf numFmtId="0" fontId="21" fillId="0" borderId="23" xfId="0" applyFont="1" applyBorder="1" applyAlignment="1">
      <alignment horizontal="center" vertical="center" wrapText="1"/>
    </xf>
    <xf numFmtId="0" fontId="21" fillId="0" borderId="21" xfId="0" applyFont="1" applyBorder="1" applyAlignment="1">
      <alignment horizontal="center" vertical="center" wrapText="1"/>
    </xf>
    <xf numFmtId="0" fontId="21" fillId="0" borderId="22" xfId="0" applyFont="1" applyBorder="1" applyAlignment="1">
      <alignment horizontal="center" vertical="center" wrapText="1"/>
    </xf>
    <xf numFmtId="0" fontId="21" fillId="0" borderId="43" xfId="0" applyFont="1" applyFill="1" applyBorder="1" applyAlignment="1">
      <alignment horizontal="center" vertical="center" wrapText="1"/>
    </xf>
    <xf numFmtId="0" fontId="21" fillId="0" borderId="9" xfId="0" applyFont="1" applyFill="1" applyBorder="1" applyAlignment="1">
      <alignment horizontal="center" vertical="center" wrapText="1"/>
    </xf>
    <xf numFmtId="0" fontId="21" fillId="0" borderId="49" xfId="0" applyFont="1" applyFill="1" applyBorder="1" applyAlignment="1">
      <alignment horizontal="center" vertical="center" wrapText="1"/>
    </xf>
    <xf numFmtId="0" fontId="2" fillId="0" borderId="45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53" xfId="0" applyFont="1" applyBorder="1" applyAlignment="1">
      <alignment horizontal="center"/>
    </xf>
    <xf numFmtId="0" fontId="21" fillId="0" borderId="18" xfId="0" applyFont="1" applyBorder="1" applyAlignment="1">
      <alignment horizontal="center" vertical="center" wrapText="1"/>
    </xf>
    <xf numFmtId="0" fontId="21" fillId="0" borderId="14" xfId="0" applyFont="1" applyBorder="1" applyAlignment="1">
      <alignment horizontal="center" vertical="center" wrapText="1"/>
    </xf>
  </cellXfs>
  <cellStyles count="2">
    <cellStyle name="20% - Акцент6 2" xfId="1"/>
    <cellStyle name="Обычный" xfId="0" builtinId="0"/>
  </cellStyles>
  <dxfs count="0"/>
  <tableStyles count="0" defaultTableStyle="TableStyleMedium2" defaultPivotStyle="PivotStyleMedium9"/>
  <colors>
    <mruColors>
      <color rgb="FFDDDDDD"/>
      <color rgb="FFEF5221"/>
      <color rgb="FFDC4110"/>
      <color rgb="FFE9854D"/>
      <color rgb="FFEB7F3D"/>
      <color rgb="FF60606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eg"/><Relationship Id="rId13" Type="http://schemas.openxmlformats.org/officeDocument/2006/relationships/image" Target="../media/image36.jpeg"/><Relationship Id="rId18" Type="http://schemas.openxmlformats.org/officeDocument/2006/relationships/image" Target="../media/image41.jpeg"/><Relationship Id="rId26" Type="http://schemas.openxmlformats.org/officeDocument/2006/relationships/image" Target="../media/image49.jpeg"/><Relationship Id="rId39" Type="http://schemas.openxmlformats.org/officeDocument/2006/relationships/image" Target="../media/image18.jpeg"/><Relationship Id="rId3" Type="http://schemas.openxmlformats.org/officeDocument/2006/relationships/image" Target="../media/image26.jpeg"/><Relationship Id="rId21" Type="http://schemas.openxmlformats.org/officeDocument/2006/relationships/image" Target="../media/image44.jpeg"/><Relationship Id="rId34" Type="http://schemas.openxmlformats.org/officeDocument/2006/relationships/image" Target="../media/image13.jpeg"/><Relationship Id="rId42" Type="http://schemas.openxmlformats.org/officeDocument/2006/relationships/image" Target="../media/image21.jpeg"/><Relationship Id="rId7" Type="http://schemas.openxmlformats.org/officeDocument/2006/relationships/image" Target="../media/image30.jpeg"/><Relationship Id="rId12" Type="http://schemas.openxmlformats.org/officeDocument/2006/relationships/image" Target="../media/image35.jpeg"/><Relationship Id="rId17" Type="http://schemas.openxmlformats.org/officeDocument/2006/relationships/image" Target="../media/image40.jpeg"/><Relationship Id="rId25" Type="http://schemas.openxmlformats.org/officeDocument/2006/relationships/image" Target="../media/image48.jpeg"/><Relationship Id="rId33" Type="http://schemas.openxmlformats.org/officeDocument/2006/relationships/image" Target="../media/image56.jpeg"/><Relationship Id="rId38" Type="http://schemas.openxmlformats.org/officeDocument/2006/relationships/image" Target="../media/image17.jpeg"/><Relationship Id="rId2" Type="http://schemas.openxmlformats.org/officeDocument/2006/relationships/image" Target="../media/image25.jpeg"/><Relationship Id="rId16" Type="http://schemas.openxmlformats.org/officeDocument/2006/relationships/image" Target="../media/image39.jpeg"/><Relationship Id="rId20" Type="http://schemas.openxmlformats.org/officeDocument/2006/relationships/image" Target="../media/image43.jpeg"/><Relationship Id="rId29" Type="http://schemas.openxmlformats.org/officeDocument/2006/relationships/image" Target="../media/image52.jpeg"/><Relationship Id="rId41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29.jpeg"/><Relationship Id="rId11" Type="http://schemas.openxmlformats.org/officeDocument/2006/relationships/image" Target="../media/image34.jpeg"/><Relationship Id="rId24" Type="http://schemas.openxmlformats.org/officeDocument/2006/relationships/image" Target="../media/image47.jpeg"/><Relationship Id="rId32" Type="http://schemas.openxmlformats.org/officeDocument/2006/relationships/image" Target="../media/image55.jpeg"/><Relationship Id="rId37" Type="http://schemas.openxmlformats.org/officeDocument/2006/relationships/image" Target="../media/image16.jpeg"/><Relationship Id="rId40" Type="http://schemas.openxmlformats.org/officeDocument/2006/relationships/image" Target="../media/image19.jpeg"/><Relationship Id="rId5" Type="http://schemas.openxmlformats.org/officeDocument/2006/relationships/image" Target="../media/image28.jpeg"/><Relationship Id="rId15" Type="http://schemas.openxmlformats.org/officeDocument/2006/relationships/image" Target="../media/image38.jpeg"/><Relationship Id="rId23" Type="http://schemas.openxmlformats.org/officeDocument/2006/relationships/image" Target="../media/image46.jpeg"/><Relationship Id="rId28" Type="http://schemas.openxmlformats.org/officeDocument/2006/relationships/image" Target="../media/image51.jpeg"/><Relationship Id="rId36" Type="http://schemas.openxmlformats.org/officeDocument/2006/relationships/image" Target="../media/image15.jpeg"/><Relationship Id="rId10" Type="http://schemas.openxmlformats.org/officeDocument/2006/relationships/image" Target="../media/image33.jpeg"/><Relationship Id="rId19" Type="http://schemas.openxmlformats.org/officeDocument/2006/relationships/image" Target="../media/image42.jpeg"/><Relationship Id="rId31" Type="http://schemas.openxmlformats.org/officeDocument/2006/relationships/image" Target="../media/image54.jpeg"/><Relationship Id="rId4" Type="http://schemas.openxmlformats.org/officeDocument/2006/relationships/image" Target="../media/image27.jpeg"/><Relationship Id="rId9" Type="http://schemas.openxmlformats.org/officeDocument/2006/relationships/image" Target="../media/image32.jpeg"/><Relationship Id="rId14" Type="http://schemas.openxmlformats.org/officeDocument/2006/relationships/image" Target="../media/image37.jpeg"/><Relationship Id="rId22" Type="http://schemas.openxmlformats.org/officeDocument/2006/relationships/image" Target="../media/image45.jpeg"/><Relationship Id="rId27" Type="http://schemas.openxmlformats.org/officeDocument/2006/relationships/image" Target="../media/image50.jpeg"/><Relationship Id="rId30" Type="http://schemas.openxmlformats.org/officeDocument/2006/relationships/image" Target="../media/image53.jpeg"/><Relationship Id="rId35" Type="http://schemas.openxmlformats.org/officeDocument/2006/relationships/image" Target="../media/image14.jpeg"/><Relationship Id="rId43" Type="http://schemas.openxmlformats.org/officeDocument/2006/relationships/image" Target="../media/image22.jpe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8.jpeg"/><Relationship Id="rId18" Type="http://schemas.openxmlformats.org/officeDocument/2006/relationships/image" Target="../media/image73.jpeg"/><Relationship Id="rId26" Type="http://schemas.openxmlformats.org/officeDocument/2006/relationships/image" Target="../media/image81.jpeg"/><Relationship Id="rId39" Type="http://schemas.openxmlformats.org/officeDocument/2006/relationships/image" Target="../media/image94.jpeg"/><Relationship Id="rId21" Type="http://schemas.openxmlformats.org/officeDocument/2006/relationships/image" Target="../media/image76.jpeg"/><Relationship Id="rId34" Type="http://schemas.openxmlformats.org/officeDocument/2006/relationships/image" Target="../media/image89.jpeg"/><Relationship Id="rId42" Type="http://schemas.openxmlformats.org/officeDocument/2006/relationships/image" Target="../media/image97.jpeg"/><Relationship Id="rId47" Type="http://schemas.openxmlformats.org/officeDocument/2006/relationships/image" Target="../media/image14.jpeg"/><Relationship Id="rId50" Type="http://schemas.openxmlformats.org/officeDocument/2006/relationships/image" Target="../media/image17.jpeg"/><Relationship Id="rId55" Type="http://schemas.openxmlformats.org/officeDocument/2006/relationships/image" Target="../media/image22.jpeg"/><Relationship Id="rId7" Type="http://schemas.openxmlformats.org/officeDocument/2006/relationships/image" Target="../media/image62.jpeg"/><Relationship Id="rId12" Type="http://schemas.openxmlformats.org/officeDocument/2006/relationships/image" Target="../media/image67.jpeg"/><Relationship Id="rId17" Type="http://schemas.openxmlformats.org/officeDocument/2006/relationships/image" Target="../media/image72.jpeg"/><Relationship Id="rId25" Type="http://schemas.openxmlformats.org/officeDocument/2006/relationships/image" Target="../media/image80.jpeg"/><Relationship Id="rId33" Type="http://schemas.openxmlformats.org/officeDocument/2006/relationships/image" Target="../media/image88.jpeg"/><Relationship Id="rId38" Type="http://schemas.openxmlformats.org/officeDocument/2006/relationships/image" Target="../media/image93.jpeg"/><Relationship Id="rId46" Type="http://schemas.openxmlformats.org/officeDocument/2006/relationships/image" Target="../media/image13.jpeg"/><Relationship Id="rId2" Type="http://schemas.openxmlformats.org/officeDocument/2006/relationships/image" Target="../media/image57.jpeg"/><Relationship Id="rId16" Type="http://schemas.openxmlformats.org/officeDocument/2006/relationships/image" Target="../media/image71.jpeg"/><Relationship Id="rId20" Type="http://schemas.openxmlformats.org/officeDocument/2006/relationships/image" Target="../media/image75.jpeg"/><Relationship Id="rId29" Type="http://schemas.openxmlformats.org/officeDocument/2006/relationships/image" Target="../media/image84.jpeg"/><Relationship Id="rId41" Type="http://schemas.openxmlformats.org/officeDocument/2006/relationships/image" Target="../media/image96.jpeg"/><Relationship Id="rId54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61.jpeg"/><Relationship Id="rId11" Type="http://schemas.openxmlformats.org/officeDocument/2006/relationships/image" Target="../media/image66.jpeg"/><Relationship Id="rId24" Type="http://schemas.openxmlformats.org/officeDocument/2006/relationships/image" Target="../media/image79.jpeg"/><Relationship Id="rId32" Type="http://schemas.openxmlformats.org/officeDocument/2006/relationships/image" Target="../media/image87.jpeg"/><Relationship Id="rId37" Type="http://schemas.openxmlformats.org/officeDocument/2006/relationships/image" Target="../media/image92.jpeg"/><Relationship Id="rId40" Type="http://schemas.openxmlformats.org/officeDocument/2006/relationships/image" Target="../media/image95.jpeg"/><Relationship Id="rId45" Type="http://schemas.openxmlformats.org/officeDocument/2006/relationships/image" Target="../media/image100.jpeg"/><Relationship Id="rId53" Type="http://schemas.openxmlformats.org/officeDocument/2006/relationships/image" Target="../media/image20.jpeg"/><Relationship Id="rId5" Type="http://schemas.openxmlformats.org/officeDocument/2006/relationships/image" Target="../media/image60.jpeg"/><Relationship Id="rId15" Type="http://schemas.openxmlformats.org/officeDocument/2006/relationships/image" Target="../media/image70.jpeg"/><Relationship Id="rId23" Type="http://schemas.openxmlformats.org/officeDocument/2006/relationships/image" Target="../media/image78.jpeg"/><Relationship Id="rId28" Type="http://schemas.openxmlformats.org/officeDocument/2006/relationships/image" Target="../media/image83.jpeg"/><Relationship Id="rId36" Type="http://schemas.openxmlformats.org/officeDocument/2006/relationships/image" Target="../media/image91.jpeg"/><Relationship Id="rId49" Type="http://schemas.openxmlformats.org/officeDocument/2006/relationships/image" Target="../media/image16.jpeg"/><Relationship Id="rId10" Type="http://schemas.openxmlformats.org/officeDocument/2006/relationships/image" Target="../media/image65.jpeg"/><Relationship Id="rId19" Type="http://schemas.openxmlformats.org/officeDocument/2006/relationships/image" Target="../media/image74.jpeg"/><Relationship Id="rId31" Type="http://schemas.openxmlformats.org/officeDocument/2006/relationships/image" Target="../media/image86.jpeg"/><Relationship Id="rId44" Type="http://schemas.openxmlformats.org/officeDocument/2006/relationships/image" Target="../media/image99.jpeg"/><Relationship Id="rId52" Type="http://schemas.openxmlformats.org/officeDocument/2006/relationships/image" Target="../media/image19.jpeg"/><Relationship Id="rId4" Type="http://schemas.openxmlformats.org/officeDocument/2006/relationships/image" Target="../media/image59.jpeg"/><Relationship Id="rId9" Type="http://schemas.openxmlformats.org/officeDocument/2006/relationships/image" Target="../media/image64.jpeg"/><Relationship Id="rId14" Type="http://schemas.openxmlformats.org/officeDocument/2006/relationships/image" Target="../media/image69.jpeg"/><Relationship Id="rId22" Type="http://schemas.openxmlformats.org/officeDocument/2006/relationships/image" Target="../media/image77.jpeg"/><Relationship Id="rId27" Type="http://schemas.openxmlformats.org/officeDocument/2006/relationships/image" Target="../media/image82.jpeg"/><Relationship Id="rId30" Type="http://schemas.openxmlformats.org/officeDocument/2006/relationships/image" Target="../media/image85.jpeg"/><Relationship Id="rId35" Type="http://schemas.openxmlformats.org/officeDocument/2006/relationships/image" Target="../media/image90.jpeg"/><Relationship Id="rId43" Type="http://schemas.openxmlformats.org/officeDocument/2006/relationships/image" Target="../media/image98.jpeg"/><Relationship Id="rId48" Type="http://schemas.openxmlformats.org/officeDocument/2006/relationships/image" Target="../media/image15.jpeg"/><Relationship Id="rId8" Type="http://schemas.openxmlformats.org/officeDocument/2006/relationships/image" Target="../media/image63.jpeg"/><Relationship Id="rId51" Type="http://schemas.openxmlformats.org/officeDocument/2006/relationships/image" Target="../media/image18.jpeg"/><Relationship Id="rId3" Type="http://schemas.openxmlformats.org/officeDocument/2006/relationships/image" Target="../media/image5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101.jpeg"/><Relationship Id="rId16" Type="http://schemas.openxmlformats.org/officeDocument/2006/relationships/image" Target="../media/image20.jpeg"/><Relationship Id="rId1" Type="http://schemas.openxmlformats.org/officeDocument/2006/relationships/image" Target="../media/image1.jpeg"/><Relationship Id="rId6" Type="http://schemas.openxmlformats.org/officeDocument/2006/relationships/image" Target="../media/image105.jpeg"/><Relationship Id="rId11" Type="http://schemas.openxmlformats.org/officeDocument/2006/relationships/image" Target="../media/image15.jpeg"/><Relationship Id="rId5" Type="http://schemas.openxmlformats.org/officeDocument/2006/relationships/image" Target="../media/image104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103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18" Type="http://schemas.openxmlformats.org/officeDocument/2006/relationships/image" Target="../media/image115.jpeg"/><Relationship Id="rId3" Type="http://schemas.openxmlformats.org/officeDocument/2006/relationships/image" Target="../media/image110.png"/><Relationship Id="rId21" Type="http://schemas.openxmlformats.org/officeDocument/2006/relationships/image" Target="../media/image118.jpe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17" Type="http://schemas.openxmlformats.org/officeDocument/2006/relationships/image" Target="../media/image114.jpeg"/><Relationship Id="rId2" Type="http://schemas.openxmlformats.org/officeDocument/2006/relationships/image" Target="../media/image109.jpeg"/><Relationship Id="rId16" Type="http://schemas.openxmlformats.org/officeDocument/2006/relationships/image" Target="../media/image113.jpeg"/><Relationship Id="rId20" Type="http://schemas.openxmlformats.org/officeDocument/2006/relationships/image" Target="../media/image117.jpeg"/><Relationship Id="rId1" Type="http://schemas.openxmlformats.org/officeDocument/2006/relationships/image" Target="../media/image108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5" Type="http://schemas.openxmlformats.org/officeDocument/2006/relationships/image" Target="../media/image112.jpeg"/><Relationship Id="rId10" Type="http://schemas.openxmlformats.org/officeDocument/2006/relationships/image" Target="../media/image18.jpeg"/><Relationship Id="rId19" Type="http://schemas.openxmlformats.org/officeDocument/2006/relationships/image" Target="../media/image116.jpeg"/><Relationship Id="rId4" Type="http://schemas.openxmlformats.org/officeDocument/2006/relationships/image" Target="../media/image111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5.jpeg"/><Relationship Id="rId13" Type="http://schemas.openxmlformats.org/officeDocument/2006/relationships/image" Target="../media/image130.jpeg"/><Relationship Id="rId18" Type="http://schemas.openxmlformats.org/officeDocument/2006/relationships/image" Target="../media/image135.jpeg"/><Relationship Id="rId26" Type="http://schemas.openxmlformats.org/officeDocument/2006/relationships/image" Target="../media/image18.jpeg"/><Relationship Id="rId3" Type="http://schemas.openxmlformats.org/officeDocument/2006/relationships/image" Target="../media/image120.jpeg"/><Relationship Id="rId21" Type="http://schemas.openxmlformats.org/officeDocument/2006/relationships/image" Target="../media/image13.jpeg"/><Relationship Id="rId7" Type="http://schemas.openxmlformats.org/officeDocument/2006/relationships/image" Target="../media/image124.jpeg"/><Relationship Id="rId12" Type="http://schemas.openxmlformats.org/officeDocument/2006/relationships/image" Target="../media/image129.jpeg"/><Relationship Id="rId17" Type="http://schemas.openxmlformats.org/officeDocument/2006/relationships/image" Target="../media/image134.jpeg"/><Relationship Id="rId25" Type="http://schemas.openxmlformats.org/officeDocument/2006/relationships/image" Target="../media/image17.jpeg"/><Relationship Id="rId2" Type="http://schemas.openxmlformats.org/officeDocument/2006/relationships/image" Target="../media/image119.jpeg"/><Relationship Id="rId16" Type="http://schemas.openxmlformats.org/officeDocument/2006/relationships/image" Target="../media/image133.jpeg"/><Relationship Id="rId20" Type="http://schemas.openxmlformats.org/officeDocument/2006/relationships/image" Target="../media/image137.jpeg"/><Relationship Id="rId29" Type="http://schemas.openxmlformats.org/officeDocument/2006/relationships/image" Target="../media/image21.jpeg"/><Relationship Id="rId1" Type="http://schemas.openxmlformats.org/officeDocument/2006/relationships/image" Target="../media/image1.jpeg"/><Relationship Id="rId6" Type="http://schemas.openxmlformats.org/officeDocument/2006/relationships/image" Target="../media/image123.jpeg"/><Relationship Id="rId11" Type="http://schemas.openxmlformats.org/officeDocument/2006/relationships/image" Target="../media/image128.jpeg"/><Relationship Id="rId24" Type="http://schemas.openxmlformats.org/officeDocument/2006/relationships/image" Target="../media/image16.jpeg"/><Relationship Id="rId5" Type="http://schemas.openxmlformats.org/officeDocument/2006/relationships/image" Target="../media/image122.jpeg"/><Relationship Id="rId15" Type="http://schemas.openxmlformats.org/officeDocument/2006/relationships/image" Target="../media/image132.jpeg"/><Relationship Id="rId23" Type="http://schemas.openxmlformats.org/officeDocument/2006/relationships/image" Target="../media/image15.jpeg"/><Relationship Id="rId28" Type="http://schemas.openxmlformats.org/officeDocument/2006/relationships/image" Target="../media/image20.jpeg"/><Relationship Id="rId10" Type="http://schemas.openxmlformats.org/officeDocument/2006/relationships/image" Target="../media/image127.jpeg"/><Relationship Id="rId19" Type="http://schemas.openxmlformats.org/officeDocument/2006/relationships/image" Target="../media/image136.jpeg"/><Relationship Id="rId4" Type="http://schemas.openxmlformats.org/officeDocument/2006/relationships/image" Target="../media/image121.jpeg"/><Relationship Id="rId9" Type="http://schemas.openxmlformats.org/officeDocument/2006/relationships/image" Target="../media/image126.jpeg"/><Relationship Id="rId14" Type="http://schemas.openxmlformats.org/officeDocument/2006/relationships/image" Target="../media/image131.jpeg"/><Relationship Id="rId22" Type="http://schemas.openxmlformats.org/officeDocument/2006/relationships/image" Target="../media/image14.jpeg"/><Relationship Id="rId27" Type="http://schemas.openxmlformats.org/officeDocument/2006/relationships/image" Target="../media/image19.jpeg"/><Relationship Id="rId30" Type="http://schemas.openxmlformats.org/officeDocument/2006/relationships/image" Target="../media/image22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jpeg"/><Relationship Id="rId13" Type="http://schemas.openxmlformats.org/officeDocument/2006/relationships/image" Target="../media/image149.jpeg"/><Relationship Id="rId18" Type="http://schemas.openxmlformats.org/officeDocument/2006/relationships/image" Target="../media/image154.jpeg"/><Relationship Id="rId26" Type="http://schemas.openxmlformats.org/officeDocument/2006/relationships/image" Target="../media/image162.jpeg"/><Relationship Id="rId39" Type="http://schemas.openxmlformats.org/officeDocument/2006/relationships/image" Target="../media/image16.jpeg"/><Relationship Id="rId3" Type="http://schemas.openxmlformats.org/officeDocument/2006/relationships/image" Target="../media/image139.jpeg"/><Relationship Id="rId21" Type="http://schemas.openxmlformats.org/officeDocument/2006/relationships/image" Target="../media/image157.jpeg"/><Relationship Id="rId34" Type="http://schemas.openxmlformats.org/officeDocument/2006/relationships/image" Target="../media/image170.jpeg"/><Relationship Id="rId42" Type="http://schemas.openxmlformats.org/officeDocument/2006/relationships/image" Target="../media/image19.jpeg"/><Relationship Id="rId7" Type="http://schemas.openxmlformats.org/officeDocument/2006/relationships/image" Target="../media/image143.jpeg"/><Relationship Id="rId12" Type="http://schemas.openxmlformats.org/officeDocument/2006/relationships/image" Target="../media/image148.jpeg"/><Relationship Id="rId17" Type="http://schemas.openxmlformats.org/officeDocument/2006/relationships/image" Target="../media/image153.jpeg"/><Relationship Id="rId25" Type="http://schemas.openxmlformats.org/officeDocument/2006/relationships/image" Target="../media/image161.jpeg"/><Relationship Id="rId33" Type="http://schemas.openxmlformats.org/officeDocument/2006/relationships/image" Target="../media/image169.jpeg"/><Relationship Id="rId38" Type="http://schemas.openxmlformats.org/officeDocument/2006/relationships/image" Target="../media/image15.jpeg"/><Relationship Id="rId2" Type="http://schemas.openxmlformats.org/officeDocument/2006/relationships/image" Target="../media/image138.jpeg"/><Relationship Id="rId16" Type="http://schemas.openxmlformats.org/officeDocument/2006/relationships/image" Target="../media/image152.jpeg"/><Relationship Id="rId20" Type="http://schemas.openxmlformats.org/officeDocument/2006/relationships/image" Target="../media/image156.jpeg"/><Relationship Id="rId29" Type="http://schemas.openxmlformats.org/officeDocument/2006/relationships/image" Target="../media/image165.jpeg"/><Relationship Id="rId41" Type="http://schemas.openxmlformats.org/officeDocument/2006/relationships/image" Target="../media/image18.jpeg"/><Relationship Id="rId1" Type="http://schemas.openxmlformats.org/officeDocument/2006/relationships/image" Target="../media/image1.jpeg"/><Relationship Id="rId6" Type="http://schemas.openxmlformats.org/officeDocument/2006/relationships/image" Target="../media/image142.jpeg"/><Relationship Id="rId11" Type="http://schemas.openxmlformats.org/officeDocument/2006/relationships/image" Target="../media/image147.jpeg"/><Relationship Id="rId24" Type="http://schemas.openxmlformats.org/officeDocument/2006/relationships/image" Target="../media/image160.jpeg"/><Relationship Id="rId32" Type="http://schemas.openxmlformats.org/officeDocument/2006/relationships/image" Target="../media/image168.jpeg"/><Relationship Id="rId37" Type="http://schemas.openxmlformats.org/officeDocument/2006/relationships/image" Target="../media/image14.jpeg"/><Relationship Id="rId40" Type="http://schemas.openxmlformats.org/officeDocument/2006/relationships/image" Target="../media/image17.jpeg"/><Relationship Id="rId45" Type="http://schemas.openxmlformats.org/officeDocument/2006/relationships/image" Target="../media/image22.jpeg"/><Relationship Id="rId5" Type="http://schemas.openxmlformats.org/officeDocument/2006/relationships/image" Target="../media/image141.jpeg"/><Relationship Id="rId15" Type="http://schemas.openxmlformats.org/officeDocument/2006/relationships/image" Target="../media/image151.jpeg"/><Relationship Id="rId23" Type="http://schemas.openxmlformats.org/officeDocument/2006/relationships/image" Target="../media/image159.jpeg"/><Relationship Id="rId28" Type="http://schemas.openxmlformats.org/officeDocument/2006/relationships/image" Target="../media/image164.jpeg"/><Relationship Id="rId36" Type="http://schemas.openxmlformats.org/officeDocument/2006/relationships/image" Target="../media/image13.jpeg"/><Relationship Id="rId10" Type="http://schemas.openxmlformats.org/officeDocument/2006/relationships/image" Target="../media/image146.jpeg"/><Relationship Id="rId19" Type="http://schemas.openxmlformats.org/officeDocument/2006/relationships/image" Target="../media/image155.jpeg"/><Relationship Id="rId31" Type="http://schemas.openxmlformats.org/officeDocument/2006/relationships/image" Target="../media/image167.jpeg"/><Relationship Id="rId44" Type="http://schemas.openxmlformats.org/officeDocument/2006/relationships/image" Target="../media/image21.jpeg"/><Relationship Id="rId4" Type="http://schemas.openxmlformats.org/officeDocument/2006/relationships/image" Target="../media/image140.jpeg"/><Relationship Id="rId9" Type="http://schemas.openxmlformats.org/officeDocument/2006/relationships/image" Target="../media/image145.jpeg"/><Relationship Id="rId14" Type="http://schemas.openxmlformats.org/officeDocument/2006/relationships/image" Target="../media/image150.jpeg"/><Relationship Id="rId22" Type="http://schemas.openxmlformats.org/officeDocument/2006/relationships/image" Target="../media/image158.jpeg"/><Relationship Id="rId27" Type="http://schemas.openxmlformats.org/officeDocument/2006/relationships/image" Target="../media/image163.jpeg"/><Relationship Id="rId30" Type="http://schemas.openxmlformats.org/officeDocument/2006/relationships/image" Target="../media/image166.jpeg"/><Relationship Id="rId35" Type="http://schemas.openxmlformats.org/officeDocument/2006/relationships/image" Target="../media/image171.jpeg"/><Relationship Id="rId43" Type="http://schemas.openxmlformats.org/officeDocument/2006/relationships/image" Target="../media/image20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9.jpeg"/><Relationship Id="rId13" Type="http://schemas.openxmlformats.org/officeDocument/2006/relationships/image" Target="../media/image184.jpeg"/><Relationship Id="rId18" Type="http://schemas.openxmlformats.org/officeDocument/2006/relationships/image" Target="../media/image15.jpeg"/><Relationship Id="rId3" Type="http://schemas.openxmlformats.org/officeDocument/2006/relationships/image" Target="../media/image174.jpeg"/><Relationship Id="rId21" Type="http://schemas.openxmlformats.org/officeDocument/2006/relationships/image" Target="../media/image18.jpeg"/><Relationship Id="rId7" Type="http://schemas.openxmlformats.org/officeDocument/2006/relationships/image" Target="../media/image178.jpeg"/><Relationship Id="rId12" Type="http://schemas.openxmlformats.org/officeDocument/2006/relationships/image" Target="../media/image183.jpeg"/><Relationship Id="rId17" Type="http://schemas.openxmlformats.org/officeDocument/2006/relationships/image" Target="../media/image14.jpeg"/><Relationship Id="rId25" Type="http://schemas.openxmlformats.org/officeDocument/2006/relationships/image" Target="../media/image22.jpeg"/><Relationship Id="rId2" Type="http://schemas.openxmlformats.org/officeDocument/2006/relationships/image" Target="../media/image173.jpeg"/><Relationship Id="rId16" Type="http://schemas.openxmlformats.org/officeDocument/2006/relationships/image" Target="../media/image13.jpeg"/><Relationship Id="rId20" Type="http://schemas.openxmlformats.org/officeDocument/2006/relationships/image" Target="../media/image17.jpeg"/><Relationship Id="rId1" Type="http://schemas.openxmlformats.org/officeDocument/2006/relationships/image" Target="../media/image172.jpeg"/><Relationship Id="rId6" Type="http://schemas.openxmlformats.org/officeDocument/2006/relationships/image" Target="../media/image177.jpeg"/><Relationship Id="rId11" Type="http://schemas.openxmlformats.org/officeDocument/2006/relationships/image" Target="../media/image182.jpeg"/><Relationship Id="rId24" Type="http://schemas.openxmlformats.org/officeDocument/2006/relationships/image" Target="../media/image21.jpeg"/><Relationship Id="rId5" Type="http://schemas.openxmlformats.org/officeDocument/2006/relationships/image" Target="../media/image176.jpeg"/><Relationship Id="rId15" Type="http://schemas.openxmlformats.org/officeDocument/2006/relationships/image" Target="../media/image186.jpeg"/><Relationship Id="rId23" Type="http://schemas.openxmlformats.org/officeDocument/2006/relationships/image" Target="../media/image20.jpeg"/><Relationship Id="rId10" Type="http://schemas.openxmlformats.org/officeDocument/2006/relationships/image" Target="../media/image181.jpeg"/><Relationship Id="rId19" Type="http://schemas.openxmlformats.org/officeDocument/2006/relationships/image" Target="../media/image16.jpeg"/><Relationship Id="rId4" Type="http://schemas.openxmlformats.org/officeDocument/2006/relationships/image" Target="../media/image175.jpeg"/><Relationship Id="rId9" Type="http://schemas.openxmlformats.org/officeDocument/2006/relationships/image" Target="../media/image180.jpeg"/><Relationship Id="rId14" Type="http://schemas.openxmlformats.org/officeDocument/2006/relationships/image" Target="../media/image185.jpeg"/><Relationship Id="rId22" Type="http://schemas.openxmlformats.org/officeDocument/2006/relationships/image" Target="../media/image19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9.jpeg"/><Relationship Id="rId18" Type="http://schemas.openxmlformats.org/officeDocument/2006/relationships/image" Target="../media/image204.jpeg"/><Relationship Id="rId26" Type="http://schemas.openxmlformats.org/officeDocument/2006/relationships/image" Target="../media/image212.jpeg"/><Relationship Id="rId39" Type="http://schemas.openxmlformats.org/officeDocument/2006/relationships/image" Target="../media/image225.jpeg"/><Relationship Id="rId21" Type="http://schemas.openxmlformats.org/officeDocument/2006/relationships/image" Target="../media/image207.jpeg"/><Relationship Id="rId34" Type="http://schemas.openxmlformats.org/officeDocument/2006/relationships/image" Target="../media/image220.jpeg"/><Relationship Id="rId42" Type="http://schemas.openxmlformats.org/officeDocument/2006/relationships/image" Target="../media/image228.jpeg"/><Relationship Id="rId47" Type="http://schemas.openxmlformats.org/officeDocument/2006/relationships/image" Target="../media/image233.jpeg"/><Relationship Id="rId50" Type="http://schemas.openxmlformats.org/officeDocument/2006/relationships/image" Target="../media/image236.jpeg"/><Relationship Id="rId55" Type="http://schemas.openxmlformats.org/officeDocument/2006/relationships/image" Target="../media/image241.jpeg"/><Relationship Id="rId63" Type="http://schemas.openxmlformats.org/officeDocument/2006/relationships/image" Target="../media/image249.jpeg"/><Relationship Id="rId68" Type="http://schemas.openxmlformats.org/officeDocument/2006/relationships/image" Target="../media/image15.jpeg"/><Relationship Id="rId7" Type="http://schemas.openxmlformats.org/officeDocument/2006/relationships/image" Target="../media/image193.jpeg"/><Relationship Id="rId71" Type="http://schemas.openxmlformats.org/officeDocument/2006/relationships/image" Target="../media/image18.jpeg"/><Relationship Id="rId2" Type="http://schemas.openxmlformats.org/officeDocument/2006/relationships/image" Target="../media/image188.jpeg"/><Relationship Id="rId16" Type="http://schemas.openxmlformats.org/officeDocument/2006/relationships/image" Target="../media/image202.jpeg"/><Relationship Id="rId29" Type="http://schemas.openxmlformats.org/officeDocument/2006/relationships/image" Target="../media/image215.jpeg"/><Relationship Id="rId11" Type="http://schemas.openxmlformats.org/officeDocument/2006/relationships/image" Target="../media/image197.jpeg"/><Relationship Id="rId24" Type="http://schemas.openxmlformats.org/officeDocument/2006/relationships/image" Target="../media/image210.jpeg"/><Relationship Id="rId32" Type="http://schemas.openxmlformats.org/officeDocument/2006/relationships/image" Target="../media/image218.jpeg"/><Relationship Id="rId37" Type="http://schemas.openxmlformats.org/officeDocument/2006/relationships/image" Target="../media/image223.jpeg"/><Relationship Id="rId40" Type="http://schemas.openxmlformats.org/officeDocument/2006/relationships/image" Target="../media/image226.jpeg"/><Relationship Id="rId45" Type="http://schemas.openxmlformats.org/officeDocument/2006/relationships/image" Target="../media/image231.jpeg"/><Relationship Id="rId53" Type="http://schemas.openxmlformats.org/officeDocument/2006/relationships/image" Target="../media/image239.jpeg"/><Relationship Id="rId58" Type="http://schemas.openxmlformats.org/officeDocument/2006/relationships/image" Target="../media/image244.jpeg"/><Relationship Id="rId66" Type="http://schemas.openxmlformats.org/officeDocument/2006/relationships/image" Target="../media/image13.jpeg"/><Relationship Id="rId74" Type="http://schemas.openxmlformats.org/officeDocument/2006/relationships/image" Target="../media/image21.jpeg"/><Relationship Id="rId5" Type="http://schemas.openxmlformats.org/officeDocument/2006/relationships/image" Target="../media/image191.jpeg"/><Relationship Id="rId15" Type="http://schemas.openxmlformats.org/officeDocument/2006/relationships/image" Target="../media/image201.jpeg"/><Relationship Id="rId23" Type="http://schemas.openxmlformats.org/officeDocument/2006/relationships/image" Target="../media/image209.jpeg"/><Relationship Id="rId28" Type="http://schemas.openxmlformats.org/officeDocument/2006/relationships/image" Target="../media/image214.jpeg"/><Relationship Id="rId36" Type="http://schemas.openxmlformats.org/officeDocument/2006/relationships/image" Target="../media/image222.jpeg"/><Relationship Id="rId49" Type="http://schemas.openxmlformats.org/officeDocument/2006/relationships/image" Target="../media/image235.jpeg"/><Relationship Id="rId57" Type="http://schemas.openxmlformats.org/officeDocument/2006/relationships/image" Target="../media/image243.jpeg"/><Relationship Id="rId61" Type="http://schemas.openxmlformats.org/officeDocument/2006/relationships/image" Target="../media/image247.jpeg"/><Relationship Id="rId10" Type="http://schemas.openxmlformats.org/officeDocument/2006/relationships/image" Target="../media/image196.jpeg"/><Relationship Id="rId19" Type="http://schemas.openxmlformats.org/officeDocument/2006/relationships/image" Target="../media/image205.jpeg"/><Relationship Id="rId31" Type="http://schemas.openxmlformats.org/officeDocument/2006/relationships/image" Target="../media/image217.jpeg"/><Relationship Id="rId44" Type="http://schemas.openxmlformats.org/officeDocument/2006/relationships/image" Target="../media/image230.jpeg"/><Relationship Id="rId52" Type="http://schemas.openxmlformats.org/officeDocument/2006/relationships/image" Target="../media/image238.jpeg"/><Relationship Id="rId60" Type="http://schemas.openxmlformats.org/officeDocument/2006/relationships/image" Target="../media/image246.jpeg"/><Relationship Id="rId65" Type="http://schemas.openxmlformats.org/officeDocument/2006/relationships/image" Target="../media/image251.jpeg"/><Relationship Id="rId73" Type="http://schemas.openxmlformats.org/officeDocument/2006/relationships/image" Target="../media/image20.jpeg"/><Relationship Id="rId4" Type="http://schemas.openxmlformats.org/officeDocument/2006/relationships/image" Target="../media/image190.jpeg"/><Relationship Id="rId9" Type="http://schemas.openxmlformats.org/officeDocument/2006/relationships/image" Target="../media/image195.jpeg"/><Relationship Id="rId14" Type="http://schemas.openxmlformats.org/officeDocument/2006/relationships/image" Target="../media/image200.jpeg"/><Relationship Id="rId22" Type="http://schemas.openxmlformats.org/officeDocument/2006/relationships/image" Target="../media/image208.jpeg"/><Relationship Id="rId27" Type="http://schemas.openxmlformats.org/officeDocument/2006/relationships/image" Target="../media/image213.jpeg"/><Relationship Id="rId30" Type="http://schemas.openxmlformats.org/officeDocument/2006/relationships/image" Target="../media/image216.jpeg"/><Relationship Id="rId35" Type="http://schemas.openxmlformats.org/officeDocument/2006/relationships/image" Target="../media/image221.jpeg"/><Relationship Id="rId43" Type="http://schemas.openxmlformats.org/officeDocument/2006/relationships/image" Target="../media/image229.jpeg"/><Relationship Id="rId48" Type="http://schemas.openxmlformats.org/officeDocument/2006/relationships/image" Target="../media/image234.jpeg"/><Relationship Id="rId56" Type="http://schemas.openxmlformats.org/officeDocument/2006/relationships/image" Target="../media/image242.jpeg"/><Relationship Id="rId64" Type="http://schemas.openxmlformats.org/officeDocument/2006/relationships/image" Target="../media/image250.jpeg"/><Relationship Id="rId69" Type="http://schemas.openxmlformats.org/officeDocument/2006/relationships/image" Target="../media/image16.jpeg"/><Relationship Id="rId8" Type="http://schemas.openxmlformats.org/officeDocument/2006/relationships/image" Target="../media/image194.jpeg"/><Relationship Id="rId51" Type="http://schemas.openxmlformats.org/officeDocument/2006/relationships/image" Target="../media/image237.jpeg"/><Relationship Id="rId72" Type="http://schemas.openxmlformats.org/officeDocument/2006/relationships/image" Target="../media/image19.jpeg"/><Relationship Id="rId3" Type="http://schemas.openxmlformats.org/officeDocument/2006/relationships/image" Target="../media/image189.jpeg"/><Relationship Id="rId12" Type="http://schemas.openxmlformats.org/officeDocument/2006/relationships/image" Target="../media/image198.jpeg"/><Relationship Id="rId17" Type="http://schemas.openxmlformats.org/officeDocument/2006/relationships/image" Target="../media/image203.jpeg"/><Relationship Id="rId25" Type="http://schemas.openxmlformats.org/officeDocument/2006/relationships/image" Target="../media/image211.jpeg"/><Relationship Id="rId33" Type="http://schemas.openxmlformats.org/officeDocument/2006/relationships/image" Target="../media/image219.jpeg"/><Relationship Id="rId38" Type="http://schemas.openxmlformats.org/officeDocument/2006/relationships/image" Target="../media/image224.jpeg"/><Relationship Id="rId46" Type="http://schemas.openxmlformats.org/officeDocument/2006/relationships/image" Target="../media/image232.jpeg"/><Relationship Id="rId59" Type="http://schemas.openxmlformats.org/officeDocument/2006/relationships/image" Target="../media/image245.jpeg"/><Relationship Id="rId67" Type="http://schemas.openxmlformats.org/officeDocument/2006/relationships/image" Target="../media/image14.jpeg"/><Relationship Id="rId20" Type="http://schemas.openxmlformats.org/officeDocument/2006/relationships/image" Target="../media/image206.jpeg"/><Relationship Id="rId41" Type="http://schemas.openxmlformats.org/officeDocument/2006/relationships/image" Target="../media/image227.jpeg"/><Relationship Id="rId54" Type="http://schemas.openxmlformats.org/officeDocument/2006/relationships/image" Target="../media/image240.jpeg"/><Relationship Id="rId62" Type="http://schemas.openxmlformats.org/officeDocument/2006/relationships/image" Target="../media/image248.jpeg"/><Relationship Id="rId70" Type="http://schemas.openxmlformats.org/officeDocument/2006/relationships/image" Target="../media/image17.jpeg"/><Relationship Id="rId75" Type="http://schemas.openxmlformats.org/officeDocument/2006/relationships/image" Target="../media/image22.jpeg"/><Relationship Id="rId1" Type="http://schemas.openxmlformats.org/officeDocument/2006/relationships/image" Target="../media/image187.jpeg"/><Relationship Id="rId6" Type="http://schemas.openxmlformats.org/officeDocument/2006/relationships/image" Target="../media/image192.jpe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54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53.jpeg"/><Relationship Id="rId16" Type="http://schemas.openxmlformats.org/officeDocument/2006/relationships/image" Target="../media/image22.jpeg"/><Relationship Id="rId1" Type="http://schemas.openxmlformats.org/officeDocument/2006/relationships/image" Target="../media/image252.jpeg"/><Relationship Id="rId6" Type="http://schemas.openxmlformats.org/officeDocument/2006/relationships/image" Target="../media/image257.jpeg"/><Relationship Id="rId11" Type="http://schemas.openxmlformats.org/officeDocument/2006/relationships/image" Target="../media/image17.jpeg"/><Relationship Id="rId5" Type="http://schemas.openxmlformats.org/officeDocument/2006/relationships/image" Target="../media/image256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55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5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" Type="http://schemas.openxmlformats.org/officeDocument/2006/relationships/image" Target="../media/image260.jpeg"/><Relationship Id="rId7" Type="http://schemas.openxmlformats.org/officeDocument/2006/relationships/image" Target="../media/image264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2" Type="http://schemas.openxmlformats.org/officeDocument/2006/relationships/image" Target="../media/image259.jpeg"/><Relationship Id="rId16" Type="http://schemas.openxmlformats.org/officeDocument/2006/relationships/image" Target="../media/image18.jpeg"/><Relationship Id="rId20" Type="http://schemas.openxmlformats.org/officeDocument/2006/relationships/image" Target="../media/image22.jpeg"/><Relationship Id="rId1" Type="http://schemas.openxmlformats.org/officeDocument/2006/relationships/image" Target="../media/image258.jpeg"/><Relationship Id="rId6" Type="http://schemas.openxmlformats.org/officeDocument/2006/relationships/image" Target="../media/image263.jpeg"/><Relationship Id="rId11" Type="http://schemas.openxmlformats.org/officeDocument/2006/relationships/image" Target="../media/image13.jpeg"/><Relationship Id="rId5" Type="http://schemas.openxmlformats.org/officeDocument/2006/relationships/image" Target="../media/image262.jpeg"/><Relationship Id="rId15" Type="http://schemas.openxmlformats.org/officeDocument/2006/relationships/image" Target="../media/image17.jpeg"/><Relationship Id="rId10" Type="http://schemas.openxmlformats.org/officeDocument/2006/relationships/image" Target="../media/image267.jpeg"/><Relationship Id="rId19" Type="http://schemas.openxmlformats.org/officeDocument/2006/relationships/image" Target="../media/image21.jpeg"/><Relationship Id="rId4" Type="http://schemas.openxmlformats.org/officeDocument/2006/relationships/image" Target="../media/image261.jpeg"/><Relationship Id="rId9" Type="http://schemas.openxmlformats.org/officeDocument/2006/relationships/image" Target="../media/image266.jpeg"/><Relationship Id="rId14" Type="http://schemas.openxmlformats.org/officeDocument/2006/relationships/image" Target="../media/image16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3" Type="http://schemas.openxmlformats.org/officeDocument/2006/relationships/image" Target="../media/image270.jpeg"/><Relationship Id="rId7" Type="http://schemas.openxmlformats.org/officeDocument/2006/relationships/image" Target="../media/image274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" Type="http://schemas.openxmlformats.org/officeDocument/2006/relationships/image" Target="../media/image269.jpeg"/><Relationship Id="rId16" Type="http://schemas.openxmlformats.org/officeDocument/2006/relationships/image" Target="../media/image20.jpeg"/><Relationship Id="rId1" Type="http://schemas.openxmlformats.org/officeDocument/2006/relationships/image" Target="../media/image268.jpeg"/><Relationship Id="rId6" Type="http://schemas.openxmlformats.org/officeDocument/2006/relationships/image" Target="../media/image273.jpeg"/><Relationship Id="rId11" Type="http://schemas.openxmlformats.org/officeDocument/2006/relationships/image" Target="../media/image15.jpeg"/><Relationship Id="rId5" Type="http://schemas.openxmlformats.org/officeDocument/2006/relationships/image" Target="../media/image272.jpeg"/><Relationship Id="rId15" Type="http://schemas.openxmlformats.org/officeDocument/2006/relationships/image" Target="../media/image19.jpeg"/><Relationship Id="rId10" Type="http://schemas.openxmlformats.org/officeDocument/2006/relationships/image" Target="../media/image14.jpeg"/><Relationship Id="rId4" Type="http://schemas.openxmlformats.org/officeDocument/2006/relationships/image" Target="../media/image271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.jpeg"/><Relationship Id="rId13" Type="http://schemas.openxmlformats.org/officeDocument/2006/relationships/image" Target="../media/image19.jpeg"/><Relationship Id="rId3" Type="http://schemas.openxmlformats.org/officeDocument/2006/relationships/image" Target="../media/image278.jpeg"/><Relationship Id="rId7" Type="http://schemas.openxmlformats.org/officeDocument/2006/relationships/image" Target="../media/image13.jpeg"/><Relationship Id="rId12" Type="http://schemas.openxmlformats.org/officeDocument/2006/relationships/image" Target="../media/image18.jpeg"/><Relationship Id="rId2" Type="http://schemas.openxmlformats.org/officeDocument/2006/relationships/image" Target="../media/image277.jpeg"/><Relationship Id="rId16" Type="http://schemas.openxmlformats.org/officeDocument/2006/relationships/image" Target="../media/image22.jpeg"/><Relationship Id="rId1" Type="http://schemas.openxmlformats.org/officeDocument/2006/relationships/image" Target="../media/image276.jpeg"/><Relationship Id="rId6" Type="http://schemas.openxmlformats.org/officeDocument/2006/relationships/image" Target="../media/image281.jpeg"/><Relationship Id="rId11" Type="http://schemas.openxmlformats.org/officeDocument/2006/relationships/image" Target="../media/image17.jpeg"/><Relationship Id="rId5" Type="http://schemas.openxmlformats.org/officeDocument/2006/relationships/image" Target="../media/image280.jpeg"/><Relationship Id="rId15" Type="http://schemas.openxmlformats.org/officeDocument/2006/relationships/image" Target="../media/image21.jpeg"/><Relationship Id="rId10" Type="http://schemas.openxmlformats.org/officeDocument/2006/relationships/image" Target="../media/image16.jpeg"/><Relationship Id="rId4" Type="http://schemas.openxmlformats.org/officeDocument/2006/relationships/image" Target="../media/image279.jpeg"/><Relationship Id="rId9" Type="http://schemas.openxmlformats.org/officeDocument/2006/relationships/image" Target="../media/image15.jpeg"/><Relationship Id="rId14" Type="http://schemas.openxmlformats.org/officeDocument/2006/relationships/image" Target="../media/image20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.jpeg"/><Relationship Id="rId13" Type="http://schemas.openxmlformats.org/officeDocument/2006/relationships/image" Target="../media/image21.jpeg"/><Relationship Id="rId3" Type="http://schemas.openxmlformats.org/officeDocument/2006/relationships/image" Target="../media/image284.png"/><Relationship Id="rId7" Type="http://schemas.openxmlformats.org/officeDocument/2006/relationships/image" Target="../media/image15.jpeg"/><Relationship Id="rId12" Type="http://schemas.openxmlformats.org/officeDocument/2006/relationships/image" Target="../media/image20.jpeg"/><Relationship Id="rId2" Type="http://schemas.openxmlformats.org/officeDocument/2006/relationships/image" Target="../media/image283.png"/><Relationship Id="rId1" Type="http://schemas.openxmlformats.org/officeDocument/2006/relationships/image" Target="../media/image282.jpeg"/><Relationship Id="rId6" Type="http://schemas.openxmlformats.org/officeDocument/2006/relationships/image" Target="../media/image14.jpeg"/><Relationship Id="rId11" Type="http://schemas.openxmlformats.org/officeDocument/2006/relationships/image" Target="../media/image19.jpeg"/><Relationship Id="rId5" Type="http://schemas.openxmlformats.org/officeDocument/2006/relationships/image" Target="../media/image13.jpeg"/><Relationship Id="rId10" Type="http://schemas.openxmlformats.org/officeDocument/2006/relationships/image" Target="../media/image18.jpeg"/><Relationship Id="rId4" Type="http://schemas.openxmlformats.org/officeDocument/2006/relationships/image" Target="../media/image285.png"/><Relationship Id="rId9" Type="http://schemas.openxmlformats.org/officeDocument/2006/relationships/image" Target="../media/image17.jpeg"/><Relationship Id="rId14" Type="http://schemas.openxmlformats.org/officeDocument/2006/relationships/image" Target="../media/image2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jpeg"/><Relationship Id="rId3" Type="http://schemas.openxmlformats.org/officeDocument/2006/relationships/image" Target="../media/image288.png"/><Relationship Id="rId7" Type="http://schemas.openxmlformats.org/officeDocument/2006/relationships/image" Target="../media/image292.jpeg"/><Relationship Id="rId2" Type="http://schemas.openxmlformats.org/officeDocument/2006/relationships/image" Target="../media/image287.jpeg"/><Relationship Id="rId1" Type="http://schemas.openxmlformats.org/officeDocument/2006/relationships/image" Target="../media/image286.jpeg"/><Relationship Id="rId6" Type="http://schemas.openxmlformats.org/officeDocument/2006/relationships/image" Target="../media/image291.jpeg"/><Relationship Id="rId5" Type="http://schemas.openxmlformats.org/officeDocument/2006/relationships/image" Target="../media/image290.jpeg"/><Relationship Id="rId4" Type="http://schemas.openxmlformats.org/officeDocument/2006/relationships/image" Target="../media/image289.jpeg"/><Relationship Id="rId9" Type="http://schemas.openxmlformats.org/officeDocument/2006/relationships/image" Target="../media/image294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jpeg"/><Relationship Id="rId18" Type="http://schemas.openxmlformats.org/officeDocument/2006/relationships/image" Target="../media/image311.jpeg"/><Relationship Id="rId3" Type="http://schemas.openxmlformats.org/officeDocument/2006/relationships/image" Target="../media/image296.png"/><Relationship Id="rId21" Type="http://schemas.openxmlformats.org/officeDocument/2006/relationships/image" Target="../media/image314.emf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jpeg"/><Relationship Id="rId2" Type="http://schemas.openxmlformats.org/officeDocument/2006/relationships/image" Target="../media/image295.png"/><Relationship Id="rId16" Type="http://schemas.openxmlformats.org/officeDocument/2006/relationships/image" Target="../media/image309.jpeg"/><Relationship Id="rId20" Type="http://schemas.openxmlformats.org/officeDocument/2006/relationships/image" Target="../media/image313.jpeg"/><Relationship Id="rId1" Type="http://schemas.openxmlformats.org/officeDocument/2006/relationships/image" Target="../media/image109.jpeg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24" Type="http://schemas.openxmlformats.org/officeDocument/2006/relationships/image" Target="../media/image317.png"/><Relationship Id="rId5" Type="http://schemas.openxmlformats.org/officeDocument/2006/relationships/image" Target="../media/image298.png"/><Relationship Id="rId15" Type="http://schemas.openxmlformats.org/officeDocument/2006/relationships/image" Target="../media/image308.jpeg"/><Relationship Id="rId23" Type="http://schemas.openxmlformats.org/officeDocument/2006/relationships/image" Target="../media/image316.pn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jpeg"/><Relationship Id="rId22" Type="http://schemas.openxmlformats.org/officeDocument/2006/relationships/image" Target="../media/image315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4.png"/><Relationship Id="rId13" Type="http://schemas.openxmlformats.org/officeDocument/2006/relationships/image" Target="../media/image329.png"/><Relationship Id="rId18" Type="http://schemas.openxmlformats.org/officeDocument/2006/relationships/image" Target="../media/image113.jpeg"/><Relationship Id="rId26" Type="http://schemas.openxmlformats.org/officeDocument/2006/relationships/image" Target="../media/image335.jpeg"/><Relationship Id="rId3" Type="http://schemas.openxmlformats.org/officeDocument/2006/relationships/image" Target="../media/image319.png"/><Relationship Id="rId21" Type="http://schemas.openxmlformats.org/officeDocument/2006/relationships/image" Target="../media/image116.jpeg"/><Relationship Id="rId7" Type="http://schemas.openxmlformats.org/officeDocument/2006/relationships/image" Target="../media/image323.png"/><Relationship Id="rId12" Type="http://schemas.openxmlformats.org/officeDocument/2006/relationships/image" Target="../media/image328.png"/><Relationship Id="rId17" Type="http://schemas.openxmlformats.org/officeDocument/2006/relationships/image" Target="../media/image112.jpeg"/><Relationship Id="rId25" Type="http://schemas.openxmlformats.org/officeDocument/2006/relationships/image" Target="../media/image334.jpeg"/><Relationship Id="rId2" Type="http://schemas.openxmlformats.org/officeDocument/2006/relationships/image" Target="../media/image318.png"/><Relationship Id="rId16" Type="http://schemas.openxmlformats.org/officeDocument/2006/relationships/image" Target="../media/image332.png"/><Relationship Id="rId20" Type="http://schemas.openxmlformats.org/officeDocument/2006/relationships/image" Target="../media/image115.jpeg"/><Relationship Id="rId1" Type="http://schemas.openxmlformats.org/officeDocument/2006/relationships/image" Target="../media/image25.jpeg"/><Relationship Id="rId6" Type="http://schemas.openxmlformats.org/officeDocument/2006/relationships/image" Target="../media/image322.jpeg"/><Relationship Id="rId11" Type="http://schemas.openxmlformats.org/officeDocument/2006/relationships/image" Target="../media/image327.png"/><Relationship Id="rId24" Type="http://schemas.openxmlformats.org/officeDocument/2006/relationships/image" Target="../media/image333.png"/><Relationship Id="rId5" Type="http://schemas.openxmlformats.org/officeDocument/2006/relationships/image" Target="../media/image321.png"/><Relationship Id="rId15" Type="http://schemas.openxmlformats.org/officeDocument/2006/relationships/image" Target="../media/image331.png"/><Relationship Id="rId23" Type="http://schemas.openxmlformats.org/officeDocument/2006/relationships/image" Target="../media/image118.jpeg"/><Relationship Id="rId10" Type="http://schemas.openxmlformats.org/officeDocument/2006/relationships/image" Target="../media/image326.png"/><Relationship Id="rId19" Type="http://schemas.openxmlformats.org/officeDocument/2006/relationships/image" Target="../media/image114.jpeg"/><Relationship Id="rId4" Type="http://schemas.openxmlformats.org/officeDocument/2006/relationships/image" Target="../media/image320.png"/><Relationship Id="rId9" Type="http://schemas.openxmlformats.org/officeDocument/2006/relationships/image" Target="../media/image325.jpeg"/><Relationship Id="rId14" Type="http://schemas.openxmlformats.org/officeDocument/2006/relationships/image" Target="../media/image330.png"/><Relationship Id="rId22" Type="http://schemas.openxmlformats.org/officeDocument/2006/relationships/image" Target="../media/image117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2.png"/><Relationship Id="rId13" Type="http://schemas.openxmlformats.org/officeDocument/2006/relationships/image" Target="../media/image116.jpeg"/><Relationship Id="rId3" Type="http://schemas.openxmlformats.org/officeDocument/2006/relationships/image" Target="../media/image337.png"/><Relationship Id="rId7" Type="http://schemas.openxmlformats.org/officeDocument/2006/relationships/image" Target="../media/image341.png"/><Relationship Id="rId12" Type="http://schemas.openxmlformats.org/officeDocument/2006/relationships/image" Target="../media/image115.jpeg"/><Relationship Id="rId17" Type="http://schemas.openxmlformats.org/officeDocument/2006/relationships/image" Target="../media/image344.jpeg"/><Relationship Id="rId2" Type="http://schemas.openxmlformats.org/officeDocument/2006/relationships/image" Target="../media/image336.png"/><Relationship Id="rId16" Type="http://schemas.openxmlformats.org/officeDocument/2006/relationships/image" Target="../media/image343.png"/><Relationship Id="rId1" Type="http://schemas.openxmlformats.org/officeDocument/2006/relationships/image" Target="../media/image25.jpeg"/><Relationship Id="rId6" Type="http://schemas.openxmlformats.org/officeDocument/2006/relationships/image" Target="../media/image340.png"/><Relationship Id="rId11" Type="http://schemas.openxmlformats.org/officeDocument/2006/relationships/image" Target="../media/image114.jpeg"/><Relationship Id="rId5" Type="http://schemas.openxmlformats.org/officeDocument/2006/relationships/image" Target="../media/image339.png"/><Relationship Id="rId15" Type="http://schemas.openxmlformats.org/officeDocument/2006/relationships/image" Target="../media/image118.jpeg"/><Relationship Id="rId10" Type="http://schemas.openxmlformats.org/officeDocument/2006/relationships/image" Target="../media/image113.jpeg"/><Relationship Id="rId4" Type="http://schemas.openxmlformats.org/officeDocument/2006/relationships/image" Target="../media/image338.png"/><Relationship Id="rId9" Type="http://schemas.openxmlformats.org/officeDocument/2006/relationships/image" Target="../media/image112.jpeg"/><Relationship Id="rId14" Type="http://schemas.openxmlformats.org/officeDocument/2006/relationships/image" Target="../media/image117.jpe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351.png"/><Relationship Id="rId13" Type="http://schemas.openxmlformats.org/officeDocument/2006/relationships/image" Target="../media/image356.jpeg"/><Relationship Id="rId18" Type="http://schemas.openxmlformats.org/officeDocument/2006/relationships/image" Target="../media/image361.jpeg"/><Relationship Id="rId3" Type="http://schemas.openxmlformats.org/officeDocument/2006/relationships/image" Target="../media/image346.png"/><Relationship Id="rId21" Type="http://schemas.openxmlformats.org/officeDocument/2006/relationships/image" Target="../media/image364.jpeg"/><Relationship Id="rId7" Type="http://schemas.openxmlformats.org/officeDocument/2006/relationships/image" Target="../media/image350.png"/><Relationship Id="rId12" Type="http://schemas.openxmlformats.org/officeDocument/2006/relationships/image" Target="../media/image355.jpeg"/><Relationship Id="rId17" Type="http://schemas.openxmlformats.org/officeDocument/2006/relationships/image" Target="../media/image360.jpeg"/><Relationship Id="rId2" Type="http://schemas.openxmlformats.org/officeDocument/2006/relationships/image" Target="../media/image345.png"/><Relationship Id="rId16" Type="http://schemas.openxmlformats.org/officeDocument/2006/relationships/image" Target="../media/image359.jpeg"/><Relationship Id="rId20" Type="http://schemas.openxmlformats.org/officeDocument/2006/relationships/image" Target="../media/image363.jpeg"/><Relationship Id="rId1" Type="http://schemas.openxmlformats.org/officeDocument/2006/relationships/image" Target="../media/image25.jpeg"/><Relationship Id="rId6" Type="http://schemas.openxmlformats.org/officeDocument/2006/relationships/image" Target="../media/image349.png"/><Relationship Id="rId11" Type="http://schemas.openxmlformats.org/officeDocument/2006/relationships/image" Target="../media/image354.jpeg"/><Relationship Id="rId5" Type="http://schemas.openxmlformats.org/officeDocument/2006/relationships/image" Target="../media/image348.png"/><Relationship Id="rId15" Type="http://schemas.openxmlformats.org/officeDocument/2006/relationships/image" Target="../media/image358.jpeg"/><Relationship Id="rId23" Type="http://schemas.openxmlformats.org/officeDocument/2006/relationships/image" Target="../media/image366.jpeg"/><Relationship Id="rId10" Type="http://schemas.openxmlformats.org/officeDocument/2006/relationships/image" Target="../media/image353.png"/><Relationship Id="rId19" Type="http://schemas.openxmlformats.org/officeDocument/2006/relationships/image" Target="../media/image362.jpeg"/><Relationship Id="rId4" Type="http://schemas.openxmlformats.org/officeDocument/2006/relationships/image" Target="../media/image347.png"/><Relationship Id="rId9" Type="http://schemas.openxmlformats.org/officeDocument/2006/relationships/image" Target="../media/image352.png"/><Relationship Id="rId14" Type="http://schemas.openxmlformats.org/officeDocument/2006/relationships/image" Target="../media/image357.jpeg"/><Relationship Id="rId22" Type="http://schemas.openxmlformats.org/officeDocument/2006/relationships/image" Target="../media/image365.jpe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9.jpeg"/><Relationship Id="rId18" Type="http://schemas.openxmlformats.org/officeDocument/2006/relationships/image" Target="../media/image384.jpeg"/><Relationship Id="rId26" Type="http://schemas.openxmlformats.org/officeDocument/2006/relationships/image" Target="../media/image392.jpeg"/><Relationship Id="rId39" Type="http://schemas.openxmlformats.org/officeDocument/2006/relationships/image" Target="../media/image398.jpeg"/><Relationship Id="rId21" Type="http://schemas.openxmlformats.org/officeDocument/2006/relationships/image" Target="../media/image387.jpeg"/><Relationship Id="rId34" Type="http://schemas.openxmlformats.org/officeDocument/2006/relationships/image" Target="../media/image117.jpeg"/><Relationship Id="rId42" Type="http://schemas.openxmlformats.org/officeDocument/2006/relationships/image" Target="../media/image401.jpeg"/><Relationship Id="rId47" Type="http://schemas.openxmlformats.org/officeDocument/2006/relationships/image" Target="../media/image406.jpeg"/><Relationship Id="rId50" Type="http://schemas.openxmlformats.org/officeDocument/2006/relationships/image" Target="../media/image409.jpeg"/><Relationship Id="rId55" Type="http://schemas.openxmlformats.org/officeDocument/2006/relationships/image" Target="../media/image414.png"/><Relationship Id="rId7" Type="http://schemas.openxmlformats.org/officeDocument/2006/relationships/image" Target="../media/image373.jpeg"/><Relationship Id="rId12" Type="http://schemas.openxmlformats.org/officeDocument/2006/relationships/image" Target="../media/image378.jpeg"/><Relationship Id="rId17" Type="http://schemas.openxmlformats.org/officeDocument/2006/relationships/image" Target="../media/image383.jpeg"/><Relationship Id="rId25" Type="http://schemas.openxmlformats.org/officeDocument/2006/relationships/image" Target="../media/image391.jpeg"/><Relationship Id="rId33" Type="http://schemas.openxmlformats.org/officeDocument/2006/relationships/image" Target="../media/image116.jpeg"/><Relationship Id="rId38" Type="http://schemas.openxmlformats.org/officeDocument/2006/relationships/image" Target="../media/image397.jpeg"/><Relationship Id="rId46" Type="http://schemas.openxmlformats.org/officeDocument/2006/relationships/image" Target="../media/image405.jpeg"/><Relationship Id="rId2" Type="http://schemas.openxmlformats.org/officeDocument/2006/relationships/image" Target="../media/image368.jpeg"/><Relationship Id="rId16" Type="http://schemas.openxmlformats.org/officeDocument/2006/relationships/image" Target="../media/image382.jpeg"/><Relationship Id="rId20" Type="http://schemas.openxmlformats.org/officeDocument/2006/relationships/image" Target="../media/image386.jpeg"/><Relationship Id="rId29" Type="http://schemas.openxmlformats.org/officeDocument/2006/relationships/image" Target="../media/image112.jpeg"/><Relationship Id="rId41" Type="http://schemas.openxmlformats.org/officeDocument/2006/relationships/image" Target="../media/image400.jpeg"/><Relationship Id="rId54" Type="http://schemas.openxmlformats.org/officeDocument/2006/relationships/image" Target="../media/image413.png"/><Relationship Id="rId1" Type="http://schemas.openxmlformats.org/officeDocument/2006/relationships/image" Target="../media/image367.jpeg"/><Relationship Id="rId6" Type="http://schemas.openxmlformats.org/officeDocument/2006/relationships/image" Target="../media/image372.jpeg"/><Relationship Id="rId11" Type="http://schemas.openxmlformats.org/officeDocument/2006/relationships/image" Target="../media/image377.jpeg"/><Relationship Id="rId24" Type="http://schemas.openxmlformats.org/officeDocument/2006/relationships/image" Target="../media/image390.jpeg"/><Relationship Id="rId32" Type="http://schemas.openxmlformats.org/officeDocument/2006/relationships/image" Target="../media/image115.jpeg"/><Relationship Id="rId37" Type="http://schemas.openxmlformats.org/officeDocument/2006/relationships/image" Target="../media/image396.jpeg"/><Relationship Id="rId40" Type="http://schemas.openxmlformats.org/officeDocument/2006/relationships/image" Target="../media/image399.jpeg"/><Relationship Id="rId45" Type="http://schemas.openxmlformats.org/officeDocument/2006/relationships/image" Target="../media/image404.jpeg"/><Relationship Id="rId53" Type="http://schemas.openxmlformats.org/officeDocument/2006/relationships/image" Target="../media/image412.png"/><Relationship Id="rId5" Type="http://schemas.openxmlformats.org/officeDocument/2006/relationships/image" Target="../media/image371.jpeg"/><Relationship Id="rId15" Type="http://schemas.openxmlformats.org/officeDocument/2006/relationships/image" Target="../media/image381.jpeg"/><Relationship Id="rId23" Type="http://schemas.openxmlformats.org/officeDocument/2006/relationships/image" Target="../media/image389.jpeg"/><Relationship Id="rId28" Type="http://schemas.openxmlformats.org/officeDocument/2006/relationships/image" Target="../media/image394.jpeg"/><Relationship Id="rId36" Type="http://schemas.openxmlformats.org/officeDocument/2006/relationships/image" Target="../media/image395.jpeg"/><Relationship Id="rId49" Type="http://schemas.openxmlformats.org/officeDocument/2006/relationships/image" Target="../media/image408.jpeg"/><Relationship Id="rId57" Type="http://schemas.openxmlformats.org/officeDocument/2006/relationships/image" Target="../media/image416.jpeg"/><Relationship Id="rId10" Type="http://schemas.openxmlformats.org/officeDocument/2006/relationships/image" Target="../media/image376.jpeg"/><Relationship Id="rId19" Type="http://schemas.openxmlformats.org/officeDocument/2006/relationships/image" Target="../media/image385.jpeg"/><Relationship Id="rId31" Type="http://schemas.openxmlformats.org/officeDocument/2006/relationships/image" Target="../media/image114.jpeg"/><Relationship Id="rId44" Type="http://schemas.openxmlformats.org/officeDocument/2006/relationships/image" Target="../media/image403.jpeg"/><Relationship Id="rId52" Type="http://schemas.openxmlformats.org/officeDocument/2006/relationships/image" Target="../media/image411.png"/><Relationship Id="rId4" Type="http://schemas.openxmlformats.org/officeDocument/2006/relationships/image" Target="../media/image370.jpeg"/><Relationship Id="rId9" Type="http://schemas.openxmlformats.org/officeDocument/2006/relationships/image" Target="../media/image375.jpeg"/><Relationship Id="rId14" Type="http://schemas.openxmlformats.org/officeDocument/2006/relationships/image" Target="../media/image380.jpeg"/><Relationship Id="rId22" Type="http://schemas.openxmlformats.org/officeDocument/2006/relationships/image" Target="../media/image388.jpeg"/><Relationship Id="rId27" Type="http://schemas.openxmlformats.org/officeDocument/2006/relationships/image" Target="../media/image393.jpeg"/><Relationship Id="rId30" Type="http://schemas.openxmlformats.org/officeDocument/2006/relationships/image" Target="../media/image113.jpeg"/><Relationship Id="rId35" Type="http://schemas.openxmlformats.org/officeDocument/2006/relationships/image" Target="../media/image118.jpeg"/><Relationship Id="rId43" Type="http://schemas.openxmlformats.org/officeDocument/2006/relationships/image" Target="../media/image402.jpeg"/><Relationship Id="rId48" Type="http://schemas.openxmlformats.org/officeDocument/2006/relationships/image" Target="../media/image407.jpeg"/><Relationship Id="rId56" Type="http://schemas.openxmlformats.org/officeDocument/2006/relationships/image" Target="../media/image415.jpeg"/><Relationship Id="rId8" Type="http://schemas.openxmlformats.org/officeDocument/2006/relationships/image" Target="../media/image374.jpeg"/><Relationship Id="rId51" Type="http://schemas.openxmlformats.org/officeDocument/2006/relationships/image" Target="../media/image410.png"/><Relationship Id="rId3" Type="http://schemas.openxmlformats.org/officeDocument/2006/relationships/image" Target="../media/image36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6</xdr:row>
      <xdr:rowOff>0</xdr:rowOff>
    </xdr:from>
    <xdr:to>
      <xdr:col>10</xdr:col>
      <xdr:colOff>13608</xdr:colOff>
      <xdr:row>12</xdr:row>
      <xdr:rowOff>27214</xdr:rowOff>
    </xdr:to>
    <xdr:pic>
      <xdr:nvPicPr>
        <xdr:cNvPr id="32" name="Рисунок 31" descr="Безымянный-1.jpg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5864679"/>
          <a:ext cx="4150179" cy="25581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0</xdr:row>
      <xdr:rowOff>2</xdr:rowOff>
    </xdr:from>
    <xdr:to>
      <xdr:col>17</xdr:col>
      <xdr:colOff>276225</xdr:colOff>
      <xdr:row>1</xdr:row>
      <xdr:rowOff>9526</xdr:rowOff>
    </xdr:to>
    <xdr:pic>
      <xdr:nvPicPr>
        <xdr:cNvPr id="180" name="Рисунок 179" descr="брифинги.jpg">
          <a:extLst>
            <a:ext uri="{FF2B5EF4-FFF2-40B4-BE49-F238E27FC236}">
              <a16:creationId xmlns:a16="http://schemas.microsoft.com/office/drawing/2014/main" xmlns="" id="{00000000-0008-0000-00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95275" y="2"/>
          <a:ext cx="8458200" cy="3209924"/>
        </a:xfrm>
        <a:prstGeom prst="rect">
          <a:avLst/>
        </a:prstGeom>
      </xdr:spPr>
    </xdr:pic>
    <xdr:clientData/>
  </xdr:twoCellAnchor>
  <xdr:twoCellAnchor editAs="oneCell">
    <xdr:from>
      <xdr:col>34</xdr:col>
      <xdr:colOff>40821</xdr:colOff>
      <xdr:row>6</xdr:row>
      <xdr:rowOff>1</xdr:rowOff>
    </xdr:from>
    <xdr:to>
      <xdr:col>40</xdr:col>
      <xdr:colOff>28784</xdr:colOff>
      <xdr:row>12</xdr:row>
      <xdr:rowOff>13609</xdr:rowOff>
    </xdr:to>
    <xdr:pic>
      <xdr:nvPicPr>
        <xdr:cNvPr id="22" name="Рисунок 21" descr="СБ6-16-Р15-180-90.jpg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21622" b="8108"/>
        <a:stretch>
          <a:fillRect/>
        </a:stretch>
      </xdr:blipFill>
      <xdr:spPr>
        <a:xfrm>
          <a:off x="17349107" y="5864680"/>
          <a:ext cx="3621070" cy="2544536"/>
        </a:xfrm>
        <a:prstGeom prst="rect">
          <a:avLst/>
        </a:prstGeom>
      </xdr:spPr>
    </xdr:pic>
    <xdr:clientData/>
  </xdr:twoCellAnchor>
  <xdr:twoCellAnchor editAs="oneCell">
    <xdr:from>
      <xdr:col>34</xdr:col>
      <xdr:colOff>39007</xdr:colOff>
      <xdr:row>13</xdr:row>
      <xdr:rowOff>9211</xdr:rowOff>
    </xdr:from>
    <xdr:to>
      <xdr:col>40</xdr:col>
      <xdr:colOff>469900</xdr:colOff>
      <xdr:row>18</xdr:row>
      <xdr:rowOff>403638</xdr:rowOff>
    </xdr:to>
    <xdr:pic>
      <xdr:nvPicPr>
        <xdr:cNvPr id="23" name="Рисунок 22" descr="СБ62-32-300-100.jpg">
          <a:extLst>
            <a:ext uri="{FF2B5EF4-FFF2-40B4-BE49-F238E27FC236}">
              <a16:creationId xmlns:a16="http://schemas.microsoft.com/office/drawing/2014/main" xmlns="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t="28722" b="7834"/>
        <a:stretch>
          <a:fillRect/>
        </a:stretch>
      </xdr:blipFill>
      <xdr:spPr>
        <a:xfrm>
          <a:off x="17476107" y="8746811"/>
          <a:ext cx="4151993" cy="2489927"/>
        </a:xfrm>
        <a:prstGeom prst="rect">
          <a:avLst/>
        </a:prstGeom>
      </xdr:spPr>
    </xdr:pic>
    <xdr:clientData/>
  </xdr:twoCellAnchor>
  <xdr:twoCellAnchor editAs="oneCell">
    <xdr:from>
      <xdr:col>1</xdr:col>
      <xdr:colOff>503466</xdr:colOff>
      <xdr:row>20</xdr:row>
      <xdr:rowOff>367393</xdr:rowOff>
    </xdr:from>
    <xdr:to>
      <xdr:col>8</xdr:col>
      <xdr:colOff>27216</xdr:colOff>
      <xdr:row>29</xdr:row>
      <xdr:rowOff>0</xdr:rowOff>
    </xdr:to>
    <xdr:pic>
      <xdr:nvPicPr>
        <xdr:cNvPr id="24" name="Рисунок 23" descr="СБ7-16-70-85.jpg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48395" y="11933464"/>
          <a:ext cx="3143250" cy="3143250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30</xdr:row>
      <xdr:rowOff>27213</xdr:rowOff>
    </xdr:from>
    <xdr:to>
      <xdr:col>7</xdr:col>
      <xdr:colOff>489857</xdr:colOff>
      <xdr:row>38</xdr:row>
      <xdr:rowOff>5101</xdr:rowOff>
    </xdr:to>
    <xdr:pic>
      <xdr:nvPicPr>
        <xdr:cNvPr id="25" name="Рисунок 24" descr="СБ7-22-70-85.jpg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5607" y="15525749"/>
          <a:ext cx="3061607" cy="30616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38</xdr:row>
      <xdr:rowOff>394606</xdr:rowOff>
    </xdr:from>
    <xdr:to>
      <xdr:col>8</xdr:col>
      <xdr:colOff>0</xdr:colOff>
      <xdr:row>46</xdr:row>
      <xdr:rowOff>408213</xdr:rowOff>
    </xdr:to>
    <xdr:pic>
      <xdr:nvPicPr>
        <xdr:cNvPr id="26" name="Рисунок 25" descr="СБ7-32-70-85.jpg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0" y="18981963"/>
          <a:ext cx="3102429" cy="3102429"/>
        </a:xfrm>
        <a:prstGeom prst="rect">
          <a:avLst/>
        </a:prstGeom>
      </xdr:spPr>
    </xdr:pic>
    <xdr:clientData/>
  </xdr:twoCellAnchor>
  <xdr:twoCellAnchor editAs="oneCell">
    <xdr:from>
      <xdr:col>2</xdr:col>
      <xdr:colOff>299357</xdr:colOff>
      <xdr:row>49</xdr:row>
      <xdr:rowOff>0</xdr:rowOff>
    </xdr:from>
    <xdr:to>
      <xdr:col>7</xdr:col>
      <xdr:colOff>108857</xdr:colOff>
      <xdr:row>53</xdr:row>
      <xdr:rowOff>408213</xdr:rowOff>
    </xdr:to>
    <xdr:pic>
      <xdr:nvPicPr>
        <xdr:cNvPr id="27" name="Рисунок 26" descr="ПБ1-16-90-85.jpg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12500"/>
        <a:stretch>
          <a:fillRect/>
        </a:stretch>
      </xdr:blipFill>
      <xdr:spPr>
        <a:xfrm>
          <a:off x="1061357" y="22764750"/>
          <a:ext cx="2394857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13607</xdr:colOff>
      <xdr:row>56</xdr:row>
      <xdr:rowOff>217712</xdr:rowOff>
    </xdr:from>
    <xdr:to>
      <xdr:col>6</xdr:col>
      <xdr:colOff>40820</xdr:colOff>
      <xdr:row>61</xdr:row>
      <xdr:rowOff>204104</xdr:rowOff>
    </xdr:to>
    <xdr:pic>
      <xdr:nvPicPr>
        <xdr:cNvPr id="28" name="Рисунок 27" descr="ПБ2-22-85-85.jpg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5607" y="25744712"/>
          <a:ext cx="2095499" cy="2095499"/>
        </a:xfrm>
        <a:prstGeom prst="rect">
          <a:avLst/>
        </a:prstGeom>
      </xdr:spPr>
    </xdr:pic>
    <xdr:clientData/>
  </xdr:twoCellAnchor>
  <xdr:twoCellAnchor editAs="oneCell">
    <xdr:from>
      <xdr:col>30</xdr:col>
      <xdr:colOff>27213</xdr:colOff>
      <xdr:row>56</xdr:row>
      <xdr:rowOff>204105</xdr:rowOff>
    </xdr:from>
    <xdr:to>
      <xdr:col>34</xdr:col>
      <xdr:colOff>27214</xdr:colOff>
      <xdr:row>61</xdr:row>
      <xdr:rowOff>163285</xdr:rowOff>
    </xdr:to>
    <xdr:pic>
      <xdr:nvPicPr>
        <xdr:cNvPr id="29" name="Рисунок 28" descr="ПБ3-22-85-85.jpg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5267213" y="25731105"/>
          <a:ext cx="2068287" cy="2068287"/>
        </a:xfrm>
        <a:prstGeom prst="rect">
          <a:avLst/>
        </a:prstGeom>
      </xdr:spPr>
    </xdr:pic>
    <xdr:clientData/>
  </xdr:twoCellAnchor>
  <xdr:twoCellAnchor editAs="oneCell">
    <xdr:from>
      <xdr:col>3</xdr:col>
      <xdr:colOff>13604</xdr:colOff>
      <xdr:row>64</xdr:row>
      <xdr:rowOff>27216</xdr:rowOff>
    </xdr:from>
    <xdr:to>
      <xdr:col>7</xdr:col>
      <xdr:colOff>27209</xdr:colOff>
      <xdr:row>69</xdr:row>
      <xdr:rowOff>3968</xdr:rowOff>
    </xdr:to>
    <xdr:pic>
      <xdr:nvPicPr>
        <xdr:cNvPr id="30" name="Рисунок 29" descr="ПБ4-22-85-85.jpg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292675" y="28738287"/>
          <a:ext cx="2081891" cy="2081891"/>
        </a:xfrm>
        <a:prstGeom prst="rect">
          <a:avLst/>
        </a:prstGeom>
      </xdr:spPr>
    </xdr:pic>
    <xdr:clientData/>
  </xdr:twoCellAnchor>
  <xdr:twoCellAnchor editAs="oneCell">
    <xdr:from>
      <xdr:col>2</xdr:col>
      <xdr:colOff>258532</xdr:colOff>
      <xdr:row>6</xdr:row>
      <xdr:rowOff>9893</xdr:rowOff>
    </xdr:from>
    <xdr:to>
      <xdr:col>9</xdr:col>
      <xdr:colOff>285747</xdr:colOff>
      <xdr:row>11</xdr:row>
      <xdr:rowOff>404828</xdr:rowOff>
    </xdr:to>
    <xdr:pic>
      <xdr:nvPicPr>
        <xdr:cNvPr id="31" name="Рисунок 30" descr="СБ6-16-180-85.jpg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20789" b="10546"/>
        <a:stretch>
          <a:fillRect/>
        </a:stretch>
      </xdr:blipFill>
      <xdr:spPr>
        <a:xfrm>
          <a:off x="1020532" y="5874572"/>
          <a:ext cx="3646715" cy="2504042"/>
        </a:xfrm>
        <a:prstGeom prst="rect">
          <a:avLst/>
        </a:prstGeom>
      </xdr:spPr>
    </xdr:pic>
    <xdr:clientData/>
  </xdr:twoCellAnchor>
  <xdr:twoCellAnchor editAs="oneCell">
    <xdr:from>
      <xdr:col>2</xdr:col>
      <xdr:colOff>337330</xdr:colOff>
      <xdr:row>2</xdr:row>
      <xdr:rowOff>149493</xdr:rowOff>
    </xdr:from>
    <xdr:to>
      <xdr:col>5</xdr:col>
      <xdr:colOff>97425</xdr:colOff>
      <xdr:row>3</xdr:row>
      <xdr:rowOff>1028775</xdr:rowOff>
    </xdr:to>
    <xdr:pic>
      <xdr:nvPicPr>
        <xdr:cNvPr id="43" name="Рисунок 42" descr="Серая шагрень.jpg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99330" y="3590399"/>
          <a:ext cx="1296001" cy="1296001"/>
        </a:xfrm>
        <a:prstGeom prst="rect">
          <a:avLst/>
        </a:prstGeom>
      </xdr:spPr>
    </xdr:pic>
    <xdr:clientData/>
  </xdr:twoCellAnchor>
  <xdr:twoCellAnchor editAs="oneCell">
    <xdr:from>
      <xdr:col>5</xdr:col>
      <xdr:colOff>365624</xdr:colOff>
      <xdr:row>2</xdr:row>
      <xdr:rowOff>156619</xdr:rowOff>
    </xdr:from>
    <xdr:to>
      <xdr:col>8</xdr:col>
      <xdr:colOff>119102</xdr:colOff>
      <xdr:row>3</xdr:row>
      <xdr:rowOff>1035901</xdr:rowOff>
    </xdr:to>
    <xdr:pic>
      <xdr:nvPicPr>
        <xdr:cNvPr id="44" name="Рисунок 43" descr="Ясень анкор белый.jpg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2663530" y="359752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490485</xdr:colOff>
      <xdr:row>2</xdr:row>
      <xdr:rowOff>163743</xdr:rowOff>
    </xdr:from>
    <xdr:to>
      <xdr:col>14</xdr:col>
      <xdr:colOff>243964</xdr:colOff>
      <xdr:row>3</xdr:row>
      <xdr:rowOff>1043025</xdr:rowOff>
    </xdr:to>
    <xdr:pic>
      <xdr:nvPicPr>
        <xdr:cNvPr id="45" name="Рисунок 44" descr="Ясень Шимо Светлый.jpg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5860204" y="3604649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8</xdr:col>
      <xdr:colOff>501369</xdr:colOff>
      <xdr:row>2</xdr:row>
      <xdr:rowOff>161399</xdr:rowOff>
    </xdr:from>
    <xdr:to>
      <xdr:col>11</xdr:col>
      <xdr:colOff>254847</xdr:colOff>
      <xdr:row>3</xdr:row>
      <xdr:rowOff>1040681</xdr:rowOff>
    </xdr:to>
    <xdr:pic>
      <xdr:nvPicPr>
        <xdr:cNvPr id="46" name="Рисунок 45" descr="Дуб выбеленный.jpg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4335182" y="3602305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15</xdr:col>
      <xdr:colOff>161374</xdr:colOff>
      <xdr:row>2</xdr:row>
      <xdr:rowOff>161399</xdr:rowOff>
    </xdr:from>
    <xdr:to>
      <xdr:col>17</xdr:col>
      <xdr:colOff>426822</xdr:colOff>
      <xdr:row>3</xdr:row>
      <xdr:rowOff>1040681</xdr:rowOff>
    </xdr:to>
    <xdr:pic>
      <xdr:nvPicPr>
        <xdr:cNvPr id="47" name="Рисунок 46" descr="Дуб сонома.jpg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578968" y="3602305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18</xdr:col>
      <xdr:colOff>341287</xdr:colOff>
      <xdr:row>2</xdr:row>
      <xdr:rowOff>161398</xdr:rowOff>
    </xdr:from>
    <xdr:to>
      <xdr:col>21</xdr:col>
      <xdr:colOff>8366</xdr:colOff>
      <xdr:row>3</xdr:row>
      <xdr:rowOff>1018641</xdr:rowOff>
    </xdr:to>
    <xdr:pic>
      <xdr:nvPicPr>
        <xdr:cNvPr id="48" name="Рисунок 47" descr="Вишня Оксфорд.jpg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294787" y="3602304"/>
          <a:ext cx="1202985" cy="1273962"/>
        </a:xfrm>
        <a:prstGeom prst="rect">
          <a:avLst/>
        </a:prstGeom>
      </xdr:spPr>
    </xdr:pic>
    <xdr:clientData/>
  </xdr:twoCellAnchor>
  <xdr:twoCellAnchor editAs="oneCell">
    <xdr:from>
      <xdr:col>31</xdr:col>
      <xdr:colOff>83315</xdr:colOff>
      <xdr:row>2</xdr:row>
      <xdr:rowOff>149493</xdr:rowOff>
    </xdr:from>
    <xdr:to>
      <xdr:col>33</xdr:col>
      <xdr:colOff>215413</xdr:colOff>
      <xdr:row>3</xdr:row>
      <xdr:rowOff>1028775</xdr:rowOff>
    </xdr:to>
    <xdr:pic>
      <xdr:nvPicPr>
        <xdr:cNvPr id="49" name="Рисунок 48" descr="Венге.jpg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5692409" y="3590399"/>
          <a:ext cx="1156035" cy="1296001"/>
        </a:xfrm>
        <a:prstGeom prst="rect">
          <a:avLst/>
        </a:prstGeom>
      </xdr:spPr>
    </xdr:pic>
    <xdr:clientData/>
  </xdr:twoCellAnchor>
  <xdr:twoCellAnchor editAs="oneCell">
    <xdr:from>
      <xdr:col>28</xdr:col>
      <xdr:colOff>98378</xdr:colOff>
      <xdr:row>2</xdr:row>
      <xdr:rowOff>156618</xdr:rowOff>
    </xdr:from>
    <xdr:to>
      <xdr:col>30</xdr:col>
      <xdr:colOff>363826</xdr:colOff>
      <xdr:row>3</xdr:row>
      <xdr:rowOff>1035900</xdr:rowOff>
    </xdr:to>
    <xdr:pic>
      <xdr:nvPicPr>
        <xdr:cNvPr id="50" name="Рисунок 49" descr="Ноче Экко.jpg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4171566" y="3597524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25</xdr:col>
      <xdr:colOff>93597</xdr:colOff>
      <xdr:row>2</xdr:row>
      <xdr:rowOff>151837</xdr:rowOff>
    </xdr:from>
    <xdr:to>
      <xdr:col>27</xdr:col>
      <xdr:colOff>359044</xdr:colOff>
      <xdr:row>3</xdr:row>
      <xdr:rowOff>1031119</xdr:rowOff>
    </xdr:to>
    <xdr:pic>
      <xdr:nvPicPr>
        <xdr:cNvPr id="51" name="Рисунок 50" descr="Орех итальянский .jpg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2630878" y="3592743"/>
          <a:ext cx="1289385" cy="1296001"/>
        </a:xfrm>
        <a:prstGeom prst="rect">
          <a:avLst/>
        </a:prstGeom>
      </xdr:spPr>
    </xdr:pic>
    <xdr:clientData/>
  </xdr:twoCellAnchor>
  <xdr:twoCellAnchor editAs="oneCell">
    <xdr:from>
      <xdr:col>21</xdr:col>
      <xdr:colOff>424629</xdr:colOff>
      <xdr:row>2</xdr:row>
      <xdr:rowOff>149493</xdr:rowOff>
    </xdr:from>
    <xdr:to>
      <xdr:col>24</xdr:col>
      <xdr:colOff>178106</xdr:colOff>
      <xdr:row>3</xdr:row>
      <xdr:rowOff>1028775</xdr:rowOff>
    </xdr:to>
    <xdr:pic>
      <xdr:nvPicPr>
        <xdr:cNvPr id="52" name="Рисунок 51" descr="Ясень Шимо Темный.jpg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14035" y="3590399"/>
          <a:ext cx="1289384" cy="1296001"/>
        </a:xfrm>
        <a:prstGeom prst="rect">
          <a:avLst/>
        </a:prstGeom>
      </xdr:spPr>
    </xdr:pic>
    <xdr:clientData/>
  </xdr:twoCellAnchor>
  <xdr:twoCellAnchor editAs="oneCell">
    <xdr:from>
      <xdr:col>1</xdr:col>
      <xdr:colOff>482600</xdr:colOff>
      <xdr:row>12</xdr:row>
      <xdr:rowOff>381000</xdr:rowOff>
    </xdr:from>
    <xdr:to>
      <xdr:col>10</xdr:col>
      <xdr:colOff>0</xdr:colOff>
      <xdr:row>19</xdr:row>
      <xdr:rowOff>38100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26667" b="11515"/>
        <a:stretch/>
      </xdr:blipFill>
      <xdr:spPr>
        <a:xfrm>
          <a:off x="736600" y="8699500"/>
          <a:ext cx="4191000" cy="2590800"/>
        </a:xfrm>
        <a:prstGeom prst="rect">
          <a:avLst/>
        </a:prstGeom>
      </xdr:spPr>
    </xdr:pic>
    <xdr:clientData/>
  </xdr:twoCellAnchor>
  <xdr:twoCellAnchor editAs="oneCell">
    <xdr:from>
      <xdr:col>40</xdr:col>
      <xdr:colOff>535592</xdr:colOff>
      <xdr:row>12</xdr:row>
      <xdr:rowOff>393701</xdr:rowOff>
    </xdr:from>
    <xdr:to>
      <xdr:col>46</xdr:col>
      <xdr:colOff>76201</xdr:colOff>
      <xdr:row>18</xdr:row>
      <xdr:rowOff>397003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3664" t="26538" r="11478" b="30706"/>
        <a:stretch/>
      </xdr:blipFill>
      <xdr:spPr>
        <a:xfrm>
          <a:off x="21693792" y="8712201"/>
          <a:ext cx="4341209" cy="251790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74</xdr:row>
      <xdr:rowOff>1</xdr:rowOff>
    </xdr:from>
    <xdr:to>
      <xdr:col>8</xdr:col>
      <xdr:colOff>0</xdr:colOff>
      <xdr:row>78</xdr:row>
      <xdr:rowOff>23813</xdr:rowOff>
    </xdr:to>
    <xdr:pic>
      <xdr:nvPicPr>
        <xdr:cNvPr id="80" name="Рисунок 79" descr="Безымянный-1.jpg">
          <a:extLst>
            <a:ext uri="{FF2B5EF4-FFF2-40B4-BE49-F238E27FC236}">
              <a16:creationId xmlns:a16="http://schemas.microsoft.com/office/drawing/2014/main" xmlns="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289876"/>
          <a:ext cx="3071813" cy="16906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37</xdr:row>
      <xdr:rowOff>0</xdr:rowOff>
    </xdr:from>
    <xdr:to>
      <xdr:col>8</xdr:col>
      <xdr:colOff>0</xdr:colOff>
      <xdr:row>40</xdr:row>
      <xdr:rowOff>404813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xmlns="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850231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32</xdr:row>
      <xdr:rowOff>0</xdr:rowOff>
    </xdr:from>
    <xdr:to>
      <xdr:col>8</xdr:col>
      <xdr:colOff>0</xdr:colOff>
      <xdr:row>35</xdr:row>
      <xdr:rowOff>404813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xmlns="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41871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30</xdr:row>
      <xdr:rowOff>404813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xmlns="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43351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497680</xdr:colOff>
      <xdr:row>21</xdr:row>
      <xdr:rowOff>21430</xdr:rowOff>
    </xdr:from>
    <xdr:to>
      <xdr:col>7</xdr:col>
      <xdr:colOff>497681</xdr:colOff>
      <xdr:row>25</xdr:row>
      <xdr:rowOff>9524</xdr:rowOff>
    </xdr:to>
    <xdr:pic>
      <xdr:nvPicPr>
        <xdr:cNvPr id="48" name="Рисунок 47" descr="Безымянный-1.jpg">
          <a:extLst>
            <a:ext uri="{FF2B5EF4-FFF2-40B4-BE49-F238E27FC236}">
              <a16:creationId xmlns:a16="http://schemas.microsoft.com/office/drawing/2014/main" xmlns="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59618" y="12046743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</xdr:row>
      <xdr:rowOff>11906</xdr:rowOff>
    </xdr:from>
    <xdr:to>
      <xdr:col>8</xdr:col>
      <xdr:colOff>0</xdr:colOff>
      <xdr:row>20</xdr:row>
      <xdr:rowOff>0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xmlns="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9953625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11</xdr:row>
      <xdr:rowOff>9524</xdr:rowOff>
    </xdr:from>
    <xdr:to>
      <xdr:col>8</xdr:col>
      <xdr:colOff>9525</xdr:colOff>
      <xdr:row>14</xdr:row>
      <xdr:rowOff>414337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xmlns="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3431" y="7867649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9</xdr:row>
      <xdr:rowOff>404812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xmlns="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774531"/>
          <a:ext cx="3071813" cy="1654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9526</xdr:colOff>
      <xdr:row>0</xdr:row>
      <xdr:rowOff>0</xdr:rowOff>
    </xdr:from>
    <xdr:to>
      <xdr:col>17</xdr:col>
      <xdr:colOff>333375</xdr:colOff>
      <xdr:row>0</xdr:row>
      <xdr:rowOff>3181349</xdr:rowOff>
    </xdr:to>
    <xdr:pic>
      <xdr:nvPicPr>
        <xdr:cNvPr id="537" name="Рисунок 536" descr="рабочие столы.jpg">
          <a:extLst>
            <a:ext uri="{FF2B5EF4-FFF2-40B4-BE49-F238E27FC236}">
              <a16:creationId xmlns:a16="http://schemas.microsoft.com/office/drawing/2014/main" xmlns="" id="{00000000-0008-0000-01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66701" y="0"/>
          <a:ext cx="8553449" cy="3181349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488145</xdr:colOff>
      <xdr:row>6</xdr:row>
      <xdr:rowOff>0</xdr:rowOff>
    </xdr:from>
    <xdr:to>
      <xdr:col>7</xdr:col>
      <xdr:colOff>23816</xdr:colOff>
      <xdr:row>10</xdr:row>
      <xdr:rowOff>11907</xdr:rowOff>
    </xdr:to>
    <xdr:pic>
      <xdr:nvPicPr>
        <xdr:cNvPr id="54" name="Рисунок 53" descr="СП1-22-70-60.jpg">
          <a:extLst>
            <a:ext uri="{FF2B5EF4-FFF2-40B4-BE49-F238E27FC236}">
              <a16:creationId xmlns:a16="http://schemas.microsoft.com/office/drawing/2014/main" xmlns="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62051" y="5774531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11</xdr:row>
      <xdr:rowOff>0</xdr:rowOff>
    </xdr:from>
    <xdr:to>
      <xdr:col>7</xdr:col>
      <xdr:colOff>5</xdr:colOff>
      <xdr:row>15</xdr:row>
      <xdr:rowOff>11907</xdr:rowOff>
    </xdr:to>
    <xdr:pic>
      <xdr:nvPicPr>
        <xdr:cNvPr id="55" name="Рисунок 54" descr="СП1-22-70-60.jpg">
          <a:extLst>
            <a:ext uri="{FF2B5EF4-FFF2-40B4-BE49-F238E27FC236}">
              <a16:creationId xmlns:a16="http://schemas.microsoft.com/office/drawing/2014/main" xmlns="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7858125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16</xdr:row>
      <xdr:rowOff>0</xdr:rowOff>
    </xdr:from>
    <xdr:to>
      <xdr:col>7</xdr:col>
      <xdr:colOff>5</xdr:colOff>
      <xdr:row>20</xdr:row>
      <xdr:rowOff>11907</xdr:rowOff>
    </xdr:to>
    <xdr:pic>
      <xdr:nvPicPr>
        <xdr:cNvPr id="56" name="Рисунок 55" descr="СП1-22-70-60.jpg">
          <a:extLst>
            <a:ext uri="{FF2B5EF4-FFF2-40B4-BE49-F238E27FC236}">
              <a16:creationId xmlns:a16="http://schemas.microsoft.com/office/drawing/2014/main" xmlns="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38240" y="9941719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2</xdr:col>
      <xdr:colOff>452428</xdr:colOff>
      <xdr:row>21</xdr:row>
      <xdr:rowOff>0</xdr:rowOff>
    </xdr:from>
    <xdr:to>
      <xdr:col>6</xdr:col>
      <xdr:colOff>500068</xdr:colOff>
      <xdr:row>25</xdr:row>
      <xdr:rowOff>11907</xdr:rowOff>
    </xdr:to>
    <xdr:pic>
      <xdr:nvPicPr>
        <xdr:cNvPr id="57" name="Рисунок 56" descr="СП1-22-70-60.jpg">
          <a:extLst>
            <a:ext uri="{FF2B5EF4-FFF2-40B4-BE49-F238E27FC236}">
              <a16:creationId xmlns:a16="http://schemas.microsoft.com/office/drawing/2014/main" xmlns="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26334" y="12025313"/>
          <a:ext cx="2095515" cy="16787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95237</xdr:colOff>
      <xdr:row>27</xdr:row>
      <xdr:rowOff>0</xdr:rowOff>
    </xdr:from>
    <xdr:to>
      <xdr:col>6</xdr:col>
      <xdr:colOff>440519</xdr:colOff>
      <xdr:row>31</xdr:row>
      <xdr:rowOff>6066</xdr:rowOff>
    </xdr:to>
    <xdr:pic>
      <xdr:nvPicPr>
        <xdr:cNvPr id="62" name="Рисунок 61" descr="СП1-16-Р15-130-60.jpg">
          <a:extLst>
            <a:ext uri="{FF2B5EF4-FFF2-40B4-BE49-F238E27FC236}">
              <a16:creationId xmlns:a16="http://schemas.microsoft.com/office/drawing/2014/main" xmlns="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81112" y="14335125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32</xdr:row>
      <xdr:rowOff>0</xdr:rowOff>
    </xdr:from>
    <xdr:to>
      <xdr:col>6</xdr:col>
      <xdr:colOff>404801</xdr:colOff>
      <xdr:row>36</xdr:row>
      <xdr:rowOff>6066</xdr:rowOff>
    </xdr:to>
    <xdr:pic>
      <xdr:nvPicPr>
        <xdr:cNvPr id="63" name="Рисунок 62" descr="СП1-16-Р15-130-60.jpg">
          <a:extLst>
            <a:ext uri="{FF2B5EF4-FFF2-40B4-BE49-F238E27FC236}">
              <a16:creationId xmlns:a16="http://schemas.microsoft.com/office/drawing/2014/main" xmlns="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6418719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</xdr:col>
      <xdr:colOff>59519</xdr:colOff>
      <xdr:row>37</xdr:row>
      <xdr:rowOff>0</xdr:rowOff>
    </xdr:from>
    <xdr:to>
      <xdr:col>6</xdr:col>
      <xdr:colOff>404801</xdr:colOff>
      <xdr:row>41</xdr:row>
      <xdr:rowOff>6066</xdr:rowOff>
    </xdr:to>
    <xdr:pic>
      <xdr:nvPicPr>
        <xdr:cNvPr id="64" name="Рисунок 63" descr="СП1-16-Р15-130-60.jpg">
          <a:extLst>
            <a:ext uri="{FF2B5EF4-FFF2-40B4-BE49-F238E27FC236}">
              <a16:creationId xmlns:a16="http://schemas.microsoft.com/office/drawing/2014/main" xmlns="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345394" y="18502313"/>
          <a:ext cx="1881188" cy="1672941"/>
        </a:xfrm>
        <a:prstGeom prst="rect">
          <a:avLst/>
        </a:prstGeom>
      </xdr:spPr>
    </xdr:pic>
    <xdr:clientData/>
  </xdr:twoCellAnchor>
  <xdr:twoCellAnchor editAs="oneCell">
    <xdr:from>
      <xdr:col>30</xdr:col>
      <xdr:colOff>107148</xdr:colOff>
      <xdr:row>43</xdr:row>
      <xdr:rowOff>0</xdr:rowOff>
    </xdr:from>
    <xdr:to>
      <xdr:col>34</xdr:col>
      <xdr:colOff>392898</xdr:colOff>
      <xdr:row>47</xdr:row>
      <xdr:rowOff>404813</xdr:rowOff>
    </xdr:to>
    <xdr:pic>
      <xdr:nvPicPr>
        <xdr:cNvPr id="65" name="Рисунок 64" descr="СП2-140-16-120-60-п.jpg">
          <a:extLst>
            <a:ext uri="{FF2B5EF4-FFF2-40B4-BE49-F238E27FC236}">
              <a16:creationId xmlns:a16="http://schemas.microsoft.com/office/drawing/2014/main" xmlns="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5216179" y="20788313"/>
          <a:ext cx="2262188" cy="2071688"/>
        </a:xfrm>
        <a:prstGeom prst="rect">
          <a:avLst/>
        </a:prstGeom>
      </xdr:spPr>
    </xdr:pic>
    <xdr:clientData/>
  </xdr:twoCellAnchor>
  <xdr:twoCellAnchor editAs="oneCell">
    <xdr:from>
      <xdr:col>30</xdr:col>
      <xdr:colOff>83336</xdr:colOff>
      <xdr:row>48</xdr:row>
      <xdr:rowOff>404813</xdr:rowOff>
    </xdr:from>
    <xdr:to>
      <xdr:col>34</xdr:col>
      <xdr:colOff>392898</xdr:colOff>
      <xdr:row>53</xdr:row>
      <xdr:rowOff>404813</xdr:rowOff>
    </xdr:to>
    <xdr:pic>
      <xdr:nvPicPr>
        <xdr:cNvPr id="71" name="Рисунок 70" descr="СП2-140-22-120-60-п.jpg">
          <a:extLst>
            <a:ext uri="{FF2B5EF4-FFF2-40B4-BE49-F238E27FC236}">
              <a16:creationId xmlns:a16="http://schemas.microsoft.com/office/drawing/2014/main" xmlns="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5192367" y="23276719"/>
          <a:ext cx="2286000" cy="2083594"/>
        </a:xfrm>
        <a:prstGeom prst="rect">
          <a:avLst/>
        </a:prstGeom>
      </xdr:spPr>
    </xdr:pic>
    <xdr:clientData/>
  </xdr:twoCellAnchor>
  <xdr:twoCellAnchor editAs="oneCell">
    <xdr:from>
      <xdr:col>30</xdr:col>
      <xdr:colOff>130968</xdr:colOff>
      <xdr:row>54</xdr:row>
      <xdr:rowOff>380999</xdr:rowOff>
    </xdr:from>
    <xdr:to>
      <xdr:col>34</xdr:col>
      <xdr:colOff>547688</xdr:colOff>
      <xdr:row>60</xdr:row>
      <xdr:rowOff>0</xdr:rowOff>
    </xdr:to>
    <xdr:pic>
      <xdr:nvPicPr>
        <xdr:cNvPr id="72" name="Рисунок 71" descr="СП2-140-16Р3-120-60-п.jpg">
          <a:extLst>
            <a:ext uri="{FF2B5EF4-FFF2-40B4-BE49-F238E27FC236}">
              <a16:creationId xmlns:a16="http://schemas.microsoft.com/office/drawing/2014/main" xmlns="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5239999" y="25753218"/>
          <a:ext cx="2393158" cy="2119313"/>
        </a:xfrm>
        <a:prstGeom prst="rect">
          <a:avLst/>
        </a:prstGeom>
      </xdr:spPr>
    </xdr:pic>
    <xdr:clientData/>
  </xdr:twoCellAnchor>
  <xdr:twoCellAnchor editAs="oneCell">
    <xdr:from>
      <xdr:col>30</xdr:col>
      <xdr:colOff>178593</xdr:colOff>
      <xdr:row>60</xdr:row>
      <xdr:rowOff>369094</xdr:rowOff>
    </xdr:from>
    <xdr:to>
      <xdr:col>34</xdr:col>
      <xdr:colOff>428624</xdr:colOff>
      <xdr:row>65</xdr:row>
      <xdr:rowOff>369094</xdr:rowOff>
    </xdr:to>
    <xdr:pic>
      <xdr:nvPicPr>
        <xdr:cNvPr id="73" name="Рисунок 72" descr="СП2-140-22Р3-120-60-п.jpg">
          <a:extLst>
            <a:ext uri="{FF2B5EF4-FFF2-40B4-BE49-F238E27FC236}">
              <a16:creationId xmlns:a16="http://schemas.microsoft.com/office/drawing/2014/main" xmlns="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5287624" y="28241625"/>
          <a:ext cx="2226469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464334</xdr:colOff>
      <xdr:row>73</xdr:row>
      <xdr:rowOff>411530</xdr:rowOff>
    </xdr:from>
    <xdr:to>
      <xdr:col>6</xdr:col>
      <xdr:colOff>500053</xdr:colOff>
      <xdr:row>77</xdr:row>
      <xdr:rowOff>414785</xdr:rowOff>
    </xdr:to>
    <xdr:pic>
      <xdr:nvPicPr>
        <xdr:cNvPr id="74" name="Рисунок 73" descr="СП5-22-80-70.jpg">
          <a:extLst>
            <a:ext uri="{FF2B5EF4-FFF2-40B4-BE49-F238E27FC236}">
              <a16:creationId xmlns:a16="http://schemas.microsoft.com/office/drawing/2014/main" xmlns="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19844"/>
        <a:stretch>
          <a:fillRect/>
        </a:stretch>
      </xdr:blipFill>
      <xdr:spPr>
        <a:xfrm>
          <a:off x="1238240" y="33284686"/>
          <a:ext cx="2083594" cy="167013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80</xdr:row>
      <xdr:rowOff>23813</xdr:rowOff>
    </xdr:from>
    <xdr:to>
      <xdr:col>7</xdr:col>
      <xdr:colOff>500062</xdr:colOff>
      <xdr:row>84</xdr:row>
      <xdr:rowOff>404813</xdr:rowOff>
    </xdr:to>
    <xdr:pic>
      <xdr:nvPicPr>
        <xdr:cNvPr id="75" name="Рисунок 74" descr="СПэ11-22-200-85.jpg">
          <a:extLst>
            <a:ext uri="{FF2B5EF4-FFF2-40B4-BE49-F238E27FC236}">
              <a16:creationId xmlns:a16="http://schemas.microsoft.com/office/drawing/2014/main" xmlns="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3151" b="17318"/>
        <a:stretch>
          <a:fillRect/>
        </a:stretch>
      </xdr:blipFill>
      <xdr:spPr>
        <a:xfrm>
          <a:off x="797717" y="35599688"/>
          <a:ext cx="3036095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86</xdr:row>
      <xdr:rowOff>404814</xdr:rowOff>
    </xdr:from>
    <xdr:to>
      <xdr:col>7</xdr:col>
      <xdr:colOff>500063</xdr:colOff>
      <xdr:row>92</xdr:row>
      <xdr:rowOff>11907</xdr:rowOff>
    </xdr:to>
    <xdr:pic>
      <xdr:nvPicPr>
        <xdr:cNvPr id="76" name="Рисунок 75" descr="СУ1-16-140-90-65-65-п.jpg">
          <a:extLst>
            <a:ext uri="{FF2B5EF4-FFF2-40B4-BE49-F238E27FC236}">
              <a16:creationId xmlns:a16="http://schemas.microsoft.com/office/drawing/2014/main" xmlns="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12921" b="13483"/>
        <a:stretch>
          <a:fillRect/>
        </a:stretch>
      </xdr:blipFill>
      <xdr:spPr>
        <a:xfrm>
          <a:off x="773906" y="38266689"/>
          <a:ext cx="3059907" cy="21074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93</xdr:row>
      <xdr:rowOff>11907</xdr:rowOff>
    </xdr:from>
    <xdr:to>
      <xdr:col>7</xdr:col>
      <xdr:colOff>500063</xdr:colOff>
      <xdr:row>98</xdr:row>
      <xdr:rowOff>0</xdr:rowOff>
    </xdr:to>
    <xdr:pic>
      <xdr:nvPicPr>
        <xdr:cNvPr id="77" name="Рисунок 76" descr="СУ1-16-140-90-65-65-л.jpg">
          <a:extLst>
            <a:ext uri="{FF2B5EF4-FFF2-40B4-BE49-F238E27FC236}">
              <a16:creationId xmlns:a16="http://schemas.microsoft.com/office/drawing/2014/main" xmlns="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t="12445" b="10222"/>
        <a:stretch>
          <a:fillRect/>
        </a:stretch>
      </xdr:blipFill>
      <xdr:spPr>
        <a:xfrm>
          <a:off x="821531" y="40790813"/>
          <a:ext cx="3012282" cy="207168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23815</xdr:colOff>
      <xdr:row>99</xdr:row>
      <xdr:rowOff>11906</xdr:rowOff>
    </xdr:from>
    <xdr:to>
      <xdr:col>7</xdr:col>
      <xdr:colOff>464345</xdr:colOff>
      <xdr:row>103</xdr:row>
      <xdr:rowOff>393249</xdr:rowOff>
    </xdr:to>
    <xdr:pic>
      <xdr:nvPicPr>
        <xdr:cNvPr id="78" name="Рисунок 77" descr="СУ1-22-130-90-65-65-п.jpg">
          <a:extLst>
            <a:ext uri="{FF2B5EF4-FFF2-40B4-BE49-F238E27FC236}">
              <a16:creationId xmlns:a16="http://schemas.microsoft.com/office/drawing/2014/main" xmlns="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t="15434" b="15113"/>
        <a:stretch>
          <a:fillRect/>
        </a:stretch>
      </xdr:blipFill>
      <xdr:spPr>
        <a:xfrm>
          <a:off x="797721" y="43291125"/>
          <a:ext cx="3000374" cy="2048218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105</xdr:row>
      <xdr:rowOff>2454</xdr:rowOff>
    </xdr:from>
    <xdr:to>
      <xdr:col>7</xdr:col>
      <xdr:colOff>488650</xdr:colOff>
      <xdr:row>109</xdr:row>
      <xdr:rowOff>414702</xdr:rowOff>
    </xdr:to>
    <xdr:pic>
      <xdr:nvPicPr>
        <xdr:cNvPr id="79" name="Рисунок 78" descr="СУ1-22-130-90-65-65-л.jpg">
          <a:extLst>
            <a:ext uri="{FF2B5EF4-FFF2-40B4-BE49-F238E27FC236}">
              <a16:creationId xmlns:a16="http://schemas.microsoft.com/office/drawing/2014/main" xmlns="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17292" b="13698"/>
        <a:stretch>
          <a:fillRect/>
        </a:stretch>
      </xdr:blipFill>
      <xdr:spPr>
        <a:xfrm>
          <a:off x="809626" y="45781985"/>
          <a:ext cx="3012774" cy="2079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117</xdr:row>
      <xdr:rowOff>28430</xdr:rowOff>
    </xdr:from>
    <xdr:to>
      <xdr:col>8</xdr:col>
      <xdr:colOff>11906</xdr:colOff>
      <xdr:row>122</xdr:row>
      <xdr:rowOff>11906</xdr:rowOff>
    </xdr:to>
    <xdr:pic>
      <xdr:nvPicPr>
        <xdr:cNvPr id="82" name="Рисунок 81" descr="СУ1-16-р31-140-90-65-л.jpg">
          <a:extLst>
            <a:ext uri="{FF2B5EF4-FFF2-40B4-BE49-F238E27FC236}">
              <a16:creationId xmlns:a16="http://schemas.microsoft.com/office/drawing/2014/main" xmlns="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t="21020" b="6735"/>
        <a:stretch>
          <a:fillRect/>
        </a:stretch>
      </xdr:blipFill>
      <xdr:spPr>
        <a:xfrm>
          <a:off x="785813" y="50891930"/>
          <a:ext cx="3071812" cy="21504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129</xdr:row>
      <xdr:rowOff>5886</xdr:rowOff>
    </xdr:from>
    <xdr:to>
      <xdr:col>7</xdr:col>
      <xdr:colOff>500063</xdr:colOff>
      <xdr:row>134</xdr:row>
      <xdr:rowOff>0</xdr:rowOff>
    </xdr:to>
    <xdr:pic>
      <xdr:nvPicPr>
        <xdr:cNvPr id="84" name="Рисунок 83" descr="СУ1-22-Р31-140-90-л.jpg">
          <a:extLst>
            <a:ext uri="{FF2B5EF4-FFF2-40B4-BE49-F238E27FC236}">
              <a16:creationId xmlns:a16="http://schemas.microsoft.com/office/drawing/2014/main" xmlns="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t="18486" b="7127"/>
        <a:stretch>
          <a:fillRect/>
        </a:stretch>
      </xdr:blipFill>
      <xdr:spPr>
        <a:xfrm>
          <a:off x="797719" y="56048605"/>
          <a:ext cx="3036094" cy="216105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123</xdr:row>
      <xdr:rowOff>11908</xdr:rowOff>
    </xdr:from>
    <xdr:to>
      <xdr:col>7</xdr:col>
      <xdr:colOff>500062</xdr:colOff>
      <xdr:row>127</xdr:row>
      <xdr:rowOff>392907</xdr:rowOff>
    </xdr:to>
    <xdr:pic>
      <xdr:nvPicPr>
        <xdr:cNvPr id="85" name="Рисунок 84" descr="СУ1-22-Р31-140-90-п.jpg">
          <a:extLst>
            <a:ext uri="{FF2B5EF4-FFF2-40B4-BE49-F238E27FC236}">
              <a16:creationId xmlns:a16="http://schemas.microsoft.com/office/drawing/2014/main" xmlns="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t="23021" b="6452"/>
        <a:stretch>
          <a:fillRect/>
        </a:stretch>
      </xdr:blipFill>
      <xdr:spPr>
        <a:xfrm>
          <a:off x="785813" y="53459064"/>
          <a:ext cx="3047999" cy="21431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136</xdr:row>
      <xdr:rowOff>24243</xdr:rowOff>
    </xdr:from>
    <xdr:to>
      <xdr:col>7</xdr:col>
      <xdr:colOff>500064</xdr:colOff>
      <xdr:row>140</xdr:row>
      <xdr:rowOff>381000</xdr:rowOff>
    </xdr:to>
    <xdr:pic>
      <xdr:nvPicPr>
        <xdr:cNvPr id="86" name="Рисунок 85" descr="СУ2-16-140-110-п.jpg">
          <a:extLst>
            <a:ext uri="{FF2B5EF4-FFF2-40B4-BE49-F238E27FC236}">
              <a16:creationId xmlns:a16="http://schemas.microsoft.com/office/drawing/2014/main" xmlns="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t="13344" b="20264"/>
        <a:stretch>
          <a:fillRect/>
        </a:stretch>
      </xdr:blipFill>
      <xdr:spPr>
        <a:xfrm>
          <a:off x="785813" y="58853024"/>
          <a:ext cx="3048001" cy="202363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23814</xdr:colOff>
      <xdr:row>142</xdr:row>
      <xdr:rowOff>35719</xdr:rowOff>
    </xdr:from>
    <xdr:to>
      <xdr:col>7</xdr:col>
      <xdr:colOff>488019</xdr:colOff>
      <xdr:row>146</xdr:row>
      <xdr:rowOff>381000</xdr:rowOff>
    </xdr:to>
    <xdr:pic>
      <xdr:nvPicPr>
        <xdr:cNvPr id="87" name="Рисунок 86" descr="СУ2-16-140-110-л.jpg">
          <a:extLst>
            <a:ext uri="{FF2B5EF4-FFF2-40B4-BE49-F238E27FC236}">
              <a16:creationId xmlns:a16="http://schemas.microsoft.com/office/drawing/2014/main" xmlns="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t="13719" b="21983"/>
        <a:stretch>
          <a:fillRect/>
        </a:stretch>
      </xdr:blipFill>
      <xdr:spPr>
        <a:xfrm>
          <a:off x="797720" y="61364813"/>
          <a:ext cx="3024049" cy="2012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148</xdr:row>
      <xdr:rowOff>47626</xdr:rowOff>
    </xdr:from>
    <xdr:to>
      <xdr:col>7</xdr:col>
      <xdr:colOff>488156</xdr:colOff>
      <xdr:row>152</xdr:row>
      <xdr:rowOff>374598</xdr:rowOff>
    </xdr:to>
    <xdr:pic>
      <xdr:nvPicPr>
        <xdr:cNvPr id="88" name="Рисунок 87" descr="СУ2-22-140-110-п.jpg">
          <a:extLst>
            <a:ext uri="{FF2B5EF4-FFF2-40B4-BE49-F238E27FC236}">
              <a16:creationId xmlns:a16="http://schemas.microsoft.com/office/drawing/2014/main" xmlns="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t="14549" b="19521"/>
        <a:stretch>
          <a:fillRect/>
        </a:stretch>
      </xdr:blipFill>
      <xdr:spPr>
        <a:xfrm>
          <a:off x="797719" y="63877032"/>
          <a:ext cx="3024187" cy="1993847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154</xdr:row>
      <xdr:rowOff>59533</xdr:rowOff>
    </xdr:from>
    <xdr:to>
      <xdr:col>8</xdr:col>
      <xdr:colOff>1</xdr:colOff>
      <xdr:row>158</xdr:row>
      <xdr:rowOff>357188</xdr:rowOff>
    </xdr:to>
    <xdr:pic>
      <xdr:nvPicPr>
        <xdr:cNvPr id="89" name="Рисунок 88" descr="СУ2-22-140-110-л.jpg">
          <a:extLst>
            <a:ext uri="{FF2B5EF4-FFF2-40B4-BE49-F238E27FC236}">
              <a16:creationId xmlns:a16="http://schemas.microsoft.com/office/drawing/2014/main" xmlns="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t="15169" b="23564"/>
        <a:stretch>
          <a:fillRect/>
        </a:stretch>
      </xdr:blipFill>
      <xdr:spPr>
        <a:xfrm>
          <a:off x="773907" y="66389252"/>
          <a:ext cx="3071813" cy="1964530"/>
        </a:xfrm>
        <a:prstGeom prst="rect">
          <a:avLst/>
        </a:prstGeom>
      </xdr:spPr>
    </xdr:pic>
    <xdr:clientData/>
  </xdr:twoCellAnchor>
  <xdr:twoCellAnchor editAs="oneCell">
    <xdr:from>
      <xdr:col>1</xdr:col>
      <xdr:colOff>488160</xdr:colOff>
      <xdr:row>160</xdr:row>
      <xdr:rowOff>36891</xdr:rowOff>
    </xdr:from>
    <xdr:to>
      <xdr:col>7</xdr:col>
      <xdr:colOff>500063</xdr:colOff>
      <xdr:row>164</xdr:row>
      <xdr:rowOff>357188</xdr:rowOff>
    </xdr:to>
    <xdr:pic>
      <xdr:nvPicPr>
        <xdr:cNvPr id="90" name="Рисунок 89" descr="СУ2-16-Р17-140-110-п.jpg">
          <a:extLst>
            <a:ext uri="{FF2B5EF4-FFF2-40B4-BE49-F238E27FC236}">
              <a16:creationId xmlns:a16="http://schemas.microsoft.com/office/drawing/2014/main" xmlns="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20817" b="14591"/>
        <a:stretch>
          <a:fillRect/>
        </a:stretch>
      </xdr:blipFill>
      <xdr:spPr>
        <a:xfrm>
          <a:off x="750098" y="68866922"/>
          <a:ext cx="3083715" cy="2106235"/>
        </a:xfrm>
        <a:prstGeom prst="rect">
          <a:avLst/>
        </a:prstGeom>
      </xdr:spPr>
    </xdr:pic>
    <xdr:clientData/>
  </xdr:twoCellAnchor>
  <xdr:twoCellAnchor editAs="oneCell">
    <xdr:from>
      <xdr:col>2</xdr:col>
      <xdr:colOff>35720</xdr:colOff>
      <xdr:row>166</xdr:row>
      <xdr:rowOff>119066</xdr:rowOff>
    </xdr:from>
    <xdr:to>
      <xdr:col>7</xdr:col>
      <xdr:colOff>475481</xdr:colOff>
      <xdr:row>170</xdr:row>
      <xdr:rowOff>297658</xdr:rowOff>
    </xdr:to>
    <xdr:pic>
      <xdr:nvPicPr>
        <xdr:cNvPr id="91" name="Рисунок 90" descr="СУ2-16-Р17-140-110-л.jpg">
          <a:extLst>
            <a:ext uri="{FF2B5EF4-FFF2-40B4-BE49-F238E27FC236}">
              <a16:creationId xmlns:a16="http://schemas.microsoft.com/office/drawing/2014/main" xmlns="" id="{00000000-0008-0000-0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t="20423" b="14084"/>
        <a:stretch>
          <a:fillRect/>
        </a:stretch>
      </xdr:blipFill>
      <xdr:spPr>
        <a:xfrm>
          <a:off x="809626" y="71568472"/>
          <a:ext cx="2999605" cy="196453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172</xdr:row>
      <xdr:rowOff>0</xdr:rowOff>
    </xdr:from>
    <xdr:to>
      <xdr:col>7</xdr:col>
      <xdr:colOff>464344</xdr:colOff>
      <xdr:row>177</xdr:row>
      <xdr:rowOff>11899</xdr:rowOff>
    </xdr:to>
    <xdr:pic>
      <xdr:nvPicPr>
        <xdr:cNvPr id="92" name="Рисунок 91" descr="СУ2-22-Р17-140-110-п.jpg">
          <a:extLst>
            <a:ext uri="{FF2B5EF4-FFF2-40B4-BE49-F238E27FC236}">
              <a16:creationId xmlns:a16="http://schemas.microsoft.com/office/drawing/2014/main" xmlns="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t="17269" b="12048"/>
        <a:stretch>
          <a:fillRect/>
        </a:stretch>
      </xdr:blipFill>
      <xdr:spPr>
        <a:xfrm>
          <a:off x="833438" y="74068781"/>
          <a:ext cx="2964656" cy="2095493"/>
        </a:xfrm>
        <a:prstGeom prst="rect">
          <a:avLst/>
        </a:prstGeom>
      </xdr:spPr>
    </xdr:pic>
    <xdr:clientData/>
  </xdr:twoCellAnchor>
  <xdr:twoCellAnchor editAs="oneCell">
    <xdr:from>
      <xdr:col>1</xdr:col>
      <xdr:colOff>500042</xdr:colOff>
      <xdr:row>178</xdr:row>
      <xdr:rowOff>11906</xdr:rowOff>
    </xdr:from>
    <xdr:to>
      <xdr:col>7</xdr:col>
      <xdr:colOff>505558</xdr:colOff>
      <xdr:row>182</xdr:row>
      <xdr:rowOff>404814</xdr:rowOff>
    </xdr:to>
    <xdr:pic>
      <xdr:nvPicPr>
        <xdr:cNvPr id="93" name="Рисунок 92" descr="СУ2-22-Р17-140-110-л.jpg">
          <a:extLst>
            <a:ext uri="{FF2B5EF4-FFF2-40B4-BE49-F238E27FC236}">
              <a16:creationId xmlns:a16="http://schemas.microsoft.com/office/drawing/2014/main" xmlns="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t="16250" b="13334"/>
        <a:stretch>
          <a:fillRect/>
        </a:stretch>
      </xdr:blipFill>
      <xdr:spPr>
        <a:xfrm>
          <a:off x="761980" y="76581000"/>
          <a:ext cx="3077328" cy="2166939"/>
        </a:xfrm>
        <a:prstGeom prst="rect">
          <a:avLst/>
        </a:prstGeom>
      </xdr:spPr>
    </xdr:pic>
    <xdr:clientData/>
  </xdr:twoCellAnchor>
  <xdr:twoCellAnchor editAs="oneCell">
    <xdr:from>
      <xdr:col>24</xdr:col>
      <xdr:colOff>59531</xdr:colOff>
      <xdr:row>185</xdr:row>
      <xdr:rowOff>11906</xdr:rowOff>
    </xdr:from>
    <xdr:to>
      <xdr:col>29</xdr:col>
      <xdr:colOff>476251</xdr:colOff>
      <xdr:row>190</xdr:row>
      <xdr:rowOff>404812</xdr:rowOff>
    </xdr:to>
    <xdr:pic>
      <xdr:nvPicPr>
        <xdr:cNvPr id="94" name="Рисунок 93" descr="СУ10-240-СБ-16-140-120.jpg">
          <a:extLst>
            <a:ext uri="{FF2B5EF4-FFF2-40B4-BE49-F238E27FC236}">
              <a16:creationId xmlns:a16="http://schemas.microsoft.com/office/drawing/2014/main" xmlns="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7143" b="5462"/>
        <a:stretch>
          <a:fillRect/>
        </a:stretch>
      </xdr:blipFill>
      <xdr:spPr>
        <a:xfrm>
          <a:off x="12096750" y="79390875"/>
          <a:ext cx="2976564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185</xdr:row>
      <xdr:rowOff>23812</xdr:rowOff>
    </xdr:from>
    <xdr:to>
      <xdr:col>7</xdr:col>
      <xdr:colOff>511968</xdr:colOff>
      <xdr:row>191</xdr:row>
      <xdr:rowOff>23812</xdr:rowOff>
    </xdr:to>
    <xdr:pic>
      <xdr:nvPicPr>
        <xdr:cNvPr id="95" name="Рисунок 94" descr="СУ10-СБ-240-16-140-120.jpg">
          <a:extLst>
            <a:ext uri="{FF2B5EF4-FFF2-40B4-BE49-F238E27FC236}">
              <a16:creationId xmlns:a16="http://schemas.microsoft.com/office/drawing/2014/main" xmlns="" id="{00000000-0008-0000-0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9302" b="9303"/>
        <a:stretch>
          <a:fillRect/>
        </a:stretch>
      </xdr:blipFill>
      <xdr:spPr>
        <a:xfrm>
          <a:off x="773906" y="79402781"/>
          <a:ext cx="3071812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43</xdr:row>
      <xdr:rowOff>0</xdr:rowOff>
    </xdr:from>
    <xdr:to>
      <xdr:col>8</xdr:col>
      <xdr:colOff>11906</xdr:colOff>
      <xdr:row>48</xdr:row>
      <xdr:rowOff>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xmlns="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2" y="20788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53</xdr:row>
      <xdr:rowOff>416718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xmlns="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328862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55</xdr:row>
      <xdr:rowOff>0</xdr:rowOff>
    </xdr:from>
    <xdr:to>
      <xdr:col>8</xdr:col>
      <xdr:colOff>0</xdr:colOff>
      <xdr:row>60</xdr:row>
      <xdr:rowOff>0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xmlns="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788938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0</xdr:rowOff>
    </xdr:from>
    <xdr:to>
      <xdr:col>8</xdr:col>
      <xdr:colOff>0</xdr:colOff>
      <xdr:row>65</xdr:row>
      <xdr:rowOff>416718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xmlns="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8289250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43</xdr:row>
      <xdr:rowOff>0</xdr:rowOff>
    </xdr:from>
    <xdr:to>
      <xdr:col>7</xdr:col>
      <xdr:colOff>345275</xdr:colOff>
      <xdr:row>48</xdr:row>
      <xdr:rowOff>0</xdr:rowOff>
    </xdr:to>
    <xdr:pic>
      <xdr:nvPicPr>
        <xdr:cNvPr id="61" name="Рисунок 60" descr="СП2-140-16-120-60-л.jpg">
          <a:extLst>
            <a:ext uri="{FF2B5EF4-FFF2-40B4-BE49-F238E27FC236}">
              <a16:creationId xmlns:a16="http://schemas.microsoft.com/office/drawing/2014/main" xmlns="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t="14545" b="5909"/>
        <a:stretch>
          <a:fillRect/>
        </a:stretch>
      </xdr:blipFill>
      <xdr:spPr>
        <a:xfrm>
          <a:off x="1059650" y="20788313"/>
          <a:ext cx="2619375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214312</xdr:colOff>
      <xdr:row>49</xdr:row>
      <xdr:rowOff>0</xdr:rowOff>
    </xdr:from>
    <xdr:to>
      <xdr:col>7</xdr:col>
      <xdr:colOff>321467</xdr:colOff>
      <xdr:row>54</xdr:row>
      <xdr:rowOff>11905</xdr:rowOff>
    </xdr:to>
    <xdr:pic>
      <xdr:nvPicPr>
        <xdr:cNvPr id="66" name="Рисунок 65" descr="СП2-140-22-120-60-л.jpg">
          <a:extLst>
            <a:ext uri="{FF2B5EF4-FFF2-40B4-BE49-F238E27FC236}">
              <a16:creationId xmlns:a16="http://schemas.microsoft.com/office/drawing/2014/main" xmlns="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21429"/>
        <a:stretch>
          <a:fillRect/>
        </a:stretch>
      </xdr:blipFill>
      <xdr:spPr>
        <a:xfrm>
          <a:off x="988218" y="23288625"/>
          <a:ext cx="2666999" cy="2095499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261932</xdr:colOff>
      <xdr:row>55</xdr:row>
      <xdr:rowOff>0</xdr:rowOff>
    </xdr:from>
    <xdr:to>
      <xdr:col>7</xdr:col>
      <xdr:colOff>333370</xdr:colOff>
      <xdr:row>59</xdr:row>
      <xdr:rowOff>409783</xdr:rowOff>
    </xdr:to>
    <xdr:pic>
      <xdr:nvPicPr>
        <xdr:cNvPr id="67" name="Рисунок 66" descr="СП2-140-16Р3-120-60-л.jpg">
          <a:extLst>
            <a:ext uri="{FF2B5EF4-FFF2-40B4-BE49-F238E27FC236}">
              <a16:creationId xmlns:a16="http://schemas.microsoft.com/office/drawing/2014/main" xmlns="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1078"/>
        <a:stretch>
          <a:fillRect/>
        </a:stretch>
      </xdr:blipFill>
      <xdr:spPr>
        <a:xfrm>
          <a:off x="1035838" y="25788938"/>
          <a:ext cx="2631282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214307</xdr:colOff>
      <xdr:row>61</xdr:row>
      <xdr:rowOff>11906</xdr:rowOff>
    </xdr:from>
    <xdr:to>
      <xdr:col>7</xdr:col>
      <xdr:colOff>333370</xdr:colOff>
      <xdr:row>66</xdr:row>
      <xdr:rowOff>4970</xdr:rowOff>
    </xdr:to>
    <xdr:pic>
      <xdr:nvPicPr>
        <xdr:cNvPr id="68" name="Рисунок 67" descr="СП2-140-22Р3-120-60-л.jpg">
          <a:extLst>
            <a:ext uri="{FF2B5EF4-FFF2-40B4-BE49-F238E27FC236}">
              <a16:creationId xmlns:a16="http://schemas.microsoft.com/office/drawing/2014/main" xmlns="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t="22481"/>
        <a:stretch>
          <a:fillRect/>
        </a:stretch>
      </xdr:blipFill>
      <xdr:spPr>
        <a:xfrm>
          <a:off x="988213" y="28301156"/>
          <a:ext cx="2678907" cy="207665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68</xdr:row>
      <xdr:rowOff>23813</xdr:rowOff>
    </xdr:from>
    <xdr:to>
      <xdr:col>8</xdr:col>
      <xdr:colOff>0</xdr:colOff>
      <xdr:row>71</xdr:row>
      <xdr:rowOff>392907</xdr:rowOff>
    </xdr:to>
    <xdr:pic>
      <xdr:nvPicPr>
        <xdr:cNvPr id="69" name="Рисунок 68" descr="Безымянный-1.jpg">
          <a:extLst>
            <a:ext uri="{FF2B5EF4-FFF2-40B4-BE49-F238E27FC236}">
              <a16:creationId xmlns:a16="http://schemas.microsoft.com/office/drawing/2014/main" xmlns="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1015782"/>
          <a:ext cx="3071813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190485</xdr:colOff>
      <xdr:row>68</xdr:row>
      <xdr:rowOff>0</xdr:rowOff>
    </xdr:from>
    <xdr:to>
      <xdr:col>6</xdr:col>
      <xdr:colOff>345267</xdr:colOff>
      <xdr:row>72</xdr:row>
      <xdr:rowOff>0</xdr:rowOff>
    </xdr:to>
    <xdr:pic>
      <xdr:nvPicPr>
        <xdr:cNvPr id="70" name="Рисунок 69" descr="СП1к-16-70-50.jpg">
          <a:extLst>
            <a:ext uri="{FF2B5EF4-FFF2-40B4-BE49-F238E27FC236}">
              <a16:creationId xmlns:a16="http://schemas.microsoft.com/office/drawing/2014/main" xmlns="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476360" y="30991969"/>
          <a:ext cx="1690688" cy="1666875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111</xdr:row>
      <xdr:rowOff>3161</xdr:rowOff>
    </xdr:from>
    <xdr:to>
      <xdr:col>8</xdr:col>
      <xdr:colOff>0</xdr:colOff>
      <xdr:row>116</xdr:row>
      <xdr:rowOff>14059</xdr:rowOff>
    </xdr:to>
    <xdr:pic>
      <xdr:nvPicPr>
        <xdr:cNvPr id="83" name="Рисунок 82" descr="СУ1-16-Р31-130-95-п.jpg">
          <a:extLst>
            <a:ext uri="{FF2B5EF4-FFF2-40B4-BE49-F238E27FC236}">
              <a16:creationId xmlns:a16="http://schemas.microsoft.com/office/drawing/2014/main" xmlns="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t="18741" b="6293"/>
        <a:stretch>
          <a:fillRect/>
        </a:stretch>
      </xdr:blipFill>
      <xdr:spPr>
        <a:xfrm>
          <a:off x="773905" y="48283005"/>
          <a:ext cx="3071814" cy="2177835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5" name="Рисунок 124" descr="Серая шагрень.jpg">
          <a:extLst>
            <a:ext uri="{FF2B5EF4-FFF2-40B4-BE49-F238E27FC236}">
              <a16:creationId xmlns:a16="http://schemas.microsoft.com/office/drawing/2014/main" xmlns="" id="{00000000-0008-0000-01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13517" y="3590400"/>
          <a:ext cx="1296002" cy="1296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6" name="Рисунок 125" descr="Ясень анкор белый.jpg">
          <a:extLst>
            <a:ext uri="{FF2B5EF4-FFF2-40B4-BE49-F238E27FC236}">
              <a16:creationId xmlns:a16="http://schemas.microsoft.com/office/drawing/2014/main" xmlns="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794379" y="3597526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27" name="Рисунок 126" descr="Ясень Шимо Светлый.jpg">
          <a:extLst>
            <a:ext uri="{FF2B5EF4-FFF2-40B4-BE49-F238E27FC236}">
              <a16:creationId xmlns:a16="http://schemas.microsoft.com/office/drawing/2014/main" xmlns="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4943438" y="3568931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28" name="Рисунок 127" descr="Дуб выбеленный.jpg">
          <a:extLst>
            <a:ext uri="{FF2B5EF4-FFF2-40B4-BE49-F238E27FC236}">
              <a16:creationId xmlns:a16="http://schemas.microsoft.com/office/drawing/2014/main" xmlns="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406505" y="354277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29" name="Рисунок 128" descr="Дуб сонома.jpg">
          <a:extLst>
            <a:ext uri="{FF2B5EF4-FFF2-40B4-BE49-F238E27FC236}">
              <a16:creationId xmlns:a16="http://schemas.microsoft.com/office/drawing/2014/main" xmlns="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6364549" y="3578494"/>
          <a:ext cx="1289386" cy="129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0" name="Рисунок 129" descr="Вишня Оксфорд.jpg">
          <a:extLst>
            <a:ext uri="{FF2B5EF4-FFF2-40B4-BE49-F238E27FC236}">
              <a16:creationId xmlns:a16="http://schemas.microsoft.com/office/drawing/2014/main" xmlns="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7937474" y="3602305"/>
          <a:ext cx="1202986" cy="1273961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1" name="Рисунок 130" descr="Венге.jpg">
          <a:extLst>
            <a:ext uri="{FF2B5EF4-FFF2-40B4-BE49-F238E27FC236}">
              <a16:creationId xmlns:a16="http://schemas.microsoft.com/office/drawing/2014/main" xmlns="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4335095" y="3590400"/>
          <a:ext cx="1131123" cy="1296000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32" name="Рисунок 131" descr="Ноче Экко.jpg">
          <a:extLst>
            <a:ext uri="{FF2B5EF4-FFF2-40B4-BE49-F238E27FC236}">
              <a16:creationId xmlns:a16="http://schemas.microsoft.com/office/drawing/2014/main" xmlns="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2814253" y="3597525"/>
          <a:ext cx="1289385" cy="1296000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33" name="Рисунок 132" descr="Орех итальянский .jpg">
          <a:extLst>
            <a:ext uri="{FF2B5EF4-FFF2-40B4-BE49-F238E27FC236}">
              <a16:creationId xmlns:a16="http://schemas.microsoft.com/office/drawing/2014/main" xmlns="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1273566" y="3592744"/>
          <a:ext cx="1289384" cy="1296000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34" name="Рисунок 133" descr="Ясень Шимо Темный.jpg">
          <a:extLst>
            <a:ext uri="{FF2B5EF4-FFF2-40B4-BE49-F238E27FC236}">
              <a16:creationId xmlns:a16="http://schemas.microsoft.com/office/drawing/2014/main" xmlns="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9556723" y="3590400"/>
          <a:ext cx="1289383" cy="129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0</xdr:colOff>
      <xdr:row>160</xdr:row>
      <xdr:rowOff>0</xdr:rowOff>
    </xdr:from>
    <xdr:to>
      <xdr:col>30</xdr:col>
      <xdr:colOff>1</xdr:colOff>
      <xdr:row>164</xdr:row>
      <xdr:rowOff>416718</xdr:rowOff>
    </xdr:to>
    <xdr:pic>
      <xdr:nvPicPr>
        <xdr:cNvPr id="146" name="Рисунок 145" descr="Безымянный-1.jpg">
          <a:extLst>
            <a:ext uri="{FF2B5EF4-FFF2-40B4-BE49-F238E27FC236}">
              <a16:creationId xmlns:a16="http://schemas.microsoft.com/office/drawing/2014/main" xmlns="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160</xdr:row>
      <xdr:rowOff>0</xdr:rowOff>
    </xdr:from>
    <xdr:to>
      <xdr:col>8</xdr:col>
      <xdr:colOff>0</xdr:colOff>
      <xdr:row>164</xdr:row>
      <xdr:rowOff>416718</xdr:rowOff>
    </xdr:to>
    <xdr:pic>
      <xdr:nvPicPr>
        <xdr:cNvPr id="145" name="Рисунок 144" descr="Безымянный-1.jpg">
          <a:extLst>
            <a:ext uri="{FF2B5EF4-FFF2-40B4-BE49-F238E27FC236}">
              <a16:creationId xmlns:a16="http://schemas.microsoft.com/office/drawing/2014/main" xmlns="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7770375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153</xdr:row>
      <xdr:rowOff>0</xdr:rowOff>
    </xdr:from>
    <xdr:to>
      <xdr:col>30</xdr:col>
      <xdr:colOff>1</xdr:colOff>
      <xdr:row>157</xdr:row>
      <xdr:rowOff>419099</xdr:rowOff>
    </xdr:to>
    <xdr:pic>
      <xdr:nvPicPr>
        <xdr:cNvPr id="144" name="Рисунок 143" descr="Безымянный-1.jpg">
          <a:extLst>
            <a:ext uri="{FF2B5EF4-FFF2-40B4-BE49-F238E27FC236}">
              <a16:creationId xmlns:a16="http://schemas.microsoft.com/office/drawing/2014/main" xmlns="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153</xdr:row>
      <xdr:rowOff>0</xdr:rowOff>
    </xdr:from>
    <xdr:to>
      <xdr:col>8</xdr:col>
      <xdr:colOff>0</xdr:colOff>
      <xdr:row>157</xdr:row>
      <xdr:rowOff>419099</xdr:rowOff>
    </xdr:to>
    <xdr:pic>
      <xdr:nvPicPr>
        <xdr:cNvPr id="142" name="Рисунок 141" descr="Безымянный-1.jpg">
          <a:extLst>
            <a:ext uri="{FF2B5EF4-FFF2-40B4-BE49-F238E27FC236}">
              <a16:creationId xmlns:a16="http://schemas.microsoft.com/office/drawing/2014/main" xmlns="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5043844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146</xdr:row>
      <xdr:rowOff>0</xdr:rowOff>
    </xdr:from>
    <xdr:to>
      <xdr:col>30</xdr:col>
      <xdr:colOff>1</xdr:colOff>
      <xdr:row>151</xdr:row>
      <xdr:rowOff>0</xdr:rowOff>
    </xdr:to>
    <xdr:pic>
      <xdr:nvPicPr>
        <xdr:cNvPr id="134" name="Рисунок 133" descr="Безымянный-1.jpg">
          <a:extLst>
            <a:ext uri="{FF2B5EF4-FFF2-40B4-BE49-F238E27FC236}">
              <a16:creationId xmlns:a16="http://schemas.microsoft.com/office/drawing/2014/main" xmlns="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146</xdr:row>
      <xdr:rowOff>0</xdr:rowOff>
    </xdr:from>
    <xdr:to>
      <xdr:col>8</xdr:col>
      <xdr:colOff>0</xdr:colOff>
      <xdr:row>151</xdr:row>
      <xdr:rowOff>0</xdr:rowOff>
    </xdr:to>
    <xdr:pic>
      <xdr:nvPicPr>
        <xdr:cNvPr id="133" name="Рисунок 132" descr="Безымянный-1.jpg">
          <a:extLst>
            <a:ext uri="{FF2B5EF4-FFF2-40B4-BE49-F238E27FC236}">
              <a16:creationId xmlns:a16="http://schemas.microsoft.com/office/drawing/2014/main" xmlns="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6231731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139</xdr:row>
      <xdr:rowOff>0</xdr:rowOff>
    </xdr:from>
    <xdr:to>
      <xdr:col>30</xdr:col>
      <xdr:colOff>1</xdr:colOff>
      <xdr:row>143</xdr:row>
      <xdr:rowOff>416718</xdr:rowOff>
    </xdr:to>
    <xdr:pic>
      <xdr:nvPicPr>
        <xdr:cNvPr id="132" name="Рисунок 131" descr="Безымянный-1.jpg">
          <a:extLst>
            <a:ext uri="{FF2B5EF4-FFF2-40B4-BE49-F238E27FC236}">
              <a16:creationId xmlns:a16="http://schemas.microsoft.com/office/drawing/2014/main" xmlns="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139</xdr:row>
      <xdr:rowOff>0</xdr:rowOff>
    </xdr:from>
    <xdr:to>
      <xdr:col>8</xdr:col>
      <xdr:colOff>0</xdr:colOff>
      <xdr:row>143</xdr:row>
      <xdr:rowOff>416718</xdr:rowOff>
    </xdr:to>
    <xdr:pic>
      <xdr:nvPicPr>
        <xdr:cNvPr id="131" name="Рисунок 130" descr="Безымянный-1.jpg">
          <a:extLst>
            <a:ext uri="{FF2B5EF4-FFF2-40B4-BE49-F238E27FC236}">
              <a16:creationId xmlns:a16="http://schemas.microsoft.com/office/drawing/2014/main" xmlns="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959078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133</xdr:row>
      <xdr:rowOff>1</xdr:rowOff>
    </xdr:from>
    <xdr:to>
      <xdr:col>27</xdr:col>
      <xdr:colOff>11906</xdr:colOff>
      <xdr:row>136</xdr:row>
      <xdr:rowOff>11907</xdr:rowOff>
    </xdr:to>
    <xdr:pic>
      <xdr:nvPicPr>
        <xdr:cNvPr id="130" name="Рисунок 129" descr="Безымянный-1.jpg">
          <a:extLst>
            <a:ext uri="{FF2B5EF4-FFF2-40B4-BE49-F238E27FC236}">
              <a16:creationId xmlns:a16="http://schemas.microsoft.com/office/drawing/2014/main" xmlns="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25250" y="56804720"/>
          <a:ext cx="2059781" cy="1262062"/>
        </a:xfrm>
        <a:prstGeom prst="rect">
          <a:avLst/>
        </a:prstGeom>
      </xdr:spPr>
    </xdr:pic>
    <xdr:clientData/>
  </xdr:twoCellAnchor>
  <xdr:twoCellAnchor editAs="oneCell">
    <xdr:from>
      <xdr:col>16</xdr:col>
      <xdr:colOff>1</xdr:colOff>
      <xdr:row>133</xdr:row>
      <xdr:rowOff>1</xdr:rowOff>
    </xdr:from>
    <xdr:to>
      <xdr:col>20</xdr:col>
      <xdr:colOff>47626</xdr:colOff>
      <xdr:row>136</xdr:row>
      <xdr:rowOff>71439</xdr:rowOff>
    </xdr:to>
    <xdr:pic>
      <xdr:nvPicPr>
        <xdr:cNvPr id="128" name="Рисунок 127" descr="Безымянный-1.jpg">
          <a:extLst>
            <a:ext uri="{FF2B5EF4-FFF2-40B4-BE49-F238E27FC236}">
              <a16:creationId xmlns:a16="http://schemas.microsoft.com/office/drawing/2014/main" xmlns="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41470" y="56804720"/>
          <a:ext cx="2095500" cy="1321594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133</xdr:row>
      <xdr:rowOff>0</xdr:rowOff>
    </xdr:from>
    <xdr:to>
      <xdr:col>12</xdr:col>
      <xdr:colOff>476251</xdr:colOff>
      <xdr:row>136</xdr:row>
      <xdr:rowOff>23813</xdr:rowOff>
    </xdr:to>
    <xdr:pic>
      <xdr:nvPicPr>
        <xdr:cNvPr id="127" name="Рисунок 126" descr="Безымянный-1.jpg">
          <a:extLst>
            <a:ext uri="{FF2B5EF4-FFF2-40B4-BE49-F238E27FC236}">
              <a16:creationId xmlns:a16="http://schemas.microsoft.com/office/drawing/2014/main" xmlns="" id="{00000000-0008-0000-02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7689" y="56804719"/>
          <a:ext cx="2012156" cy="1273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6</xdr:col>
      <xdr:colOff>23812</xdr:colOff>
      <xdr:row>136</xdr:row>
      <xdr:rowOff>59531</xdr:rowOff>
    </xdr:to>
    <xdr:pic>
      <xdr:nvPicPr>
        <xdr:cNvPr id="125" name="Рисунок 124" descr="Безымянный-1.jpg">
          <a:extLst>
            <a:ext uri="{FF2B5EF4-FFF2-40B4-BE49-F238E27FC236}">
              <a16:creationId xmlns:a16="http://schemas.microsoft.com/office/drawing/2014/main" xmlns="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6804719"/>
          <a:ext cx="2071687" cy="1309687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</xdr:colOff>
      <xdr:row>127</xdr:row>
      <xdr:rowOff>11906</xdr:rowOff>
    </xdr:from>
    <xdr:to>
      <xdr:col>25</xdr:col>
      <xdr:colOff>488156</xdr:colOff>
      <xdr:row>129</xdr:row>
      <xdr:rowOff>404812</xdr:rowOff>
    </xdr:to>
    <xdr:pic>
      <xdr:nvPicPr>
        <xdr:cNvPr id="124" name="Рисунок 123" descr="Безымянный-1.jpg">
          <a:extLst>
            <a:ext uri="{FF2B5EF4-FFF2-40B4-BE49-F238E27FC236}">
              <a16:creationId xmlns:a16="http://schemas.microsoft.com/office/drawing/2014/main" xmlns="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13219" y="54090094"/>
          <a:ext cx="2524125" cy="1226343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121</xdr:row>
      <xdr:rowOff>1</xdr:rowOff>
    </xdr:from>
    <xdr:to>
      <xdr:col>26</xdr:col>
      <xdr:colOff>0</xdr:colOff>
      <xdr:row>123</xdr:row>
      <xdr:rowOff>404813</xdr:rowOff>
    </xdr:to>
    <xdr:pic>
      <xdr:nvPicPr>
        <xdr:cNvPr id="122" name="Рисунок 121" descr="Безымянный-1.jpg">
          <a:extLst>
            <a:ext uri="{FF2B5EF4-FFF2-40B4-BE49-F238E27FC236}">
              <a16:creationId xmlns:a16="http://schemas.microsoft.com/office/drawing/2014/main" xmlns="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501313" y="51351657"/>
          <a:ext cx="2559843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127</xdr:row>
      <xdr:rowOff>1</xdr:rowOff>
    </xdr:from>
    <xdr:to>
      <xdr:col>7</xdr:col>
      <xdr:colOff>11905</xdr:colOff>
      <xdr:row>129</xdr:row>
      <xdr:rowOff>404814</xdr:rowOff>
    </xdr:to>
    <xdr:pic>
      <xdr:nvPicPr>
        <xdr:cNvPr id="121" name="Рисунок 120" descr="Безымянный-1.jpg">
          <a:extLst>
            <a:ext uri="{FF2B5EF4-FFF2-40B4-BE49-F238E27FC236}">
              <a16:creationId xmlns:a16="http://schemas.microsoft.com/office/drawing/2014/main" xmlns="" id="{00000000-0008-0000-02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4078189"/>
          <a:ext cx="2571749" cy="12382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121</xdr:row>
      <xdr:rowOff>1</xdr:rowOff>
    </xdr:from>
    <xdr:to>
      <xdr:col>6</xdr:col>
      <xdr:colOff>500062</xdr:colOff>
      <xdr:row>123</xdr:row>
      <xdr:rowOff>392907</xdr:rowOff>
    </xdr:to>
    <xdr:pic>
      <xdr:nvPicPr>
        <xdr:cNvPr id="120" name="Рисунок 119" descr="Безымянный-1.jpg">
          <a:extLst>
            <a:ext uri="{FF2B5EF4-FFF2-40B4-BE49-F238E27FC236}">
              <a16:creationId xmlns:a16="http://schemas.microsoft.com/office/drawing/2014/main" xmlns="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1351657"/>
          <a:ext cx="2547937" cy="1226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91</xdr:row>
      <xdr:rowOff>0</xdr:rowOff>
    </xdr:from>
    <xdr:to>
      <xdr:col>8</xdr:col>
      <xdr:colOff>0</xdr:colOff>
      <xdr:row>96</xdr:row>
      <xdr:rowOff>11906</xdr:rowOff>
    </xdr:to>
    <xdr:pic>
      <xdr:nvPicPr>
        <xdr:cNvPr id="117" name="Рисунок 116" descr="Безымянный-1.jpg">
          <a:extLst>
            <a:ext uri="{FF2B5EF4-FFF2-40B4-BE49-F238E27FC236}">
              <a16:creationId xmlns:a16="http://schemas.microsoft.com/office/drawing/2014/main" xmlns="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9004875"/>
          <a:ext cx="3071813" cy="236934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85</xdr:row>
      <xdr:rowOff>0</xdr:rowOff>
    </xdr:from>
    <xdr:to>
      <xdr:col>8</xdr:col>
      <xdr:colOff>0</xdr:colOff>
      <xdr:row>90</xdr:row>
      <xdr:rowOff>0</xdr:rowOff>
    </xdr:to>
    <xdr:pic>
      <xdr:nvPicPr>
        <xdr:cNvPr id="114" name="Рисунок 113" descr="Безымянный-1.jpg">
          <a:extLst>
            <a:ext uri="{FF2B5EF4-FFF2-40B4-BE49-F238E27FC236}">
              <a16:creationId xmlns:a16="http://schemas.microsoft.com/office/drawing/2014/main" xmlns="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6504563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0</xdr:rowOff>
    </xdr:from>
    <xdr:to>
      <xdr:col>8</xdr:col>
      <xdr:colOff>0</xdr:colOff>
      <xdr:row>76</xdr:row>
      <xdr:rowOff>0</xdr:rowOff>
    </xdr:to>
    <xdr:pic>
      <xdr:nvPicPr>
        <xdr:cNvPr id="111" name="Рисунок 110" descr="Безымянный-1.jpg">
          <a:extLst>
            <a:ext uri="{FF2B5EF4-FFF2-40B4-BE49-F238E27FC236}">
              <a16:creationId xmlns:a16="http://schemas.microsoft.com/office/drawing/2014/main" xmlns="" id="{00000000-0008-0000-02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0646688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8</xdr:col>
      <xdr:colOff>0</xdr:colOff>
      <xdr:row>68</xdr:row>
      <xdr:rowOff>392906</xdr:rowOff>
    </xdr:to>
    <xdr:pic>
      <xdr:nvPicPr>
        <xdr:cNvPr id="110" name="Рисунок 109" descr="Безымянный-1.jpg">
          <a:extLst>
            <a:ext uri="{FF2B5EF4-FFF2-40B4-BE49-F238E27FC236}">
              <a16:creationId xmlns:a16="http://schemas.microsoft.com/office/drawing/2014/main" xmlns="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991594"/>
          <a:ext cx="3071813" cy="2428875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56</xdr:row>
      <xdr:rowOff>0</xdr:rowOff>
    </xdr:from>
    <xdr:to>
      <xdr:col>30</xdr:col>
      <xdr:colOff>1</xdr:colOff>
      <xdr:row>61</xdr:row>
      <xdr:rowOff>404812</xdr:rowOff>
    </xdr:to>
    <xdr:pic>
      <xdr:nvPicPr>
        <xdr:cNvPr id="109" name="Рисунок 108" descr="Безымянный-1.jpg">
          <a:extLst>
            <a:ext uri="{FF2B5EF4-FFF2-40B4-BE49-F238E27FC236}">
              <a16:creationId xmlns:a16="http://schemas.microsoft.com/office/drawing/2014/main" xmlns="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52769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56</xdr:row>
      <xdr:rowOff>0</xdr:rowOff>
    </xdr:from>
    <xdr:to>
      <xdr:col>8</xdr:col>
      <xdr:colOff>0</xdr:colOff>
      <xdr:row>62</xdr:row>
      <xdr:rowOff>11907</xdr:rowOff>
    </xdr:to>
    <xdr:pic>
      <xdr:nvPicPr>
        <xdr:cNvPr id="108" name="Рисунок 107" descr="Безымянный-1.jpg">
          <a:extLst>
            <a:ext uri="{FF2B5EF4-FFF2-40B4-BE49-F238E27FC236}">
              <a16:creationId xmlns:a16="http://schemas.microsoft.com/office/drawing/2014/main" xmlns="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5276969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49</xdr:row>
      <xdr:rowOff>0</xdr:rowOff>
    </xdr:from>
    <xdr:to>
      <xdr:col>8</xdr:col>
      <xdr:colOff>0</xdr:colOff>
      <xdr:row>54</xdr:row>
      <xdr:rowOff>404812</xdr:rowOff>
    </xdr:to>
    <xdr:pic>
      <xdr:nvPicPr>
        <xdr:cNvPr id="104" name="Рисунок 103" descr="Безымянный-1.jpg">
          <a:extLst>
            <a:ext uri="{FF2B5EF4-FFF2-40B4-BE49-F238E27FC236}">
              <a16:creationId xmlns:a16="http://schemas.microsoft.com/office/drawing/2014/main" xmlns="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8</xdr:col>
      <xdr:colOff>0</xdr:colOff>
      <xdr:row>47</xdr:row>
      <xdr:rowOff>11907</xdr:rowOff>
    </xdr:to>
    <xdr:pic>
      <xdr:nvPicPr>
        <xdr:cNvPr id="103" name="Рисунок 102" descr="Безымянный-1.jpg">
          <a:extLst>
            <a:ext uri="{FF2B5EF4-FFF2-40B4-BE49-F238E27FC236}">
              <a16:creationId xmlns:a16="http://schemas.microsoft.com/office/drawing/2014/main" xmlns="" id="{00000000-0008-0000-02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94190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34</xdr:row>
      <xdr:rowOff>0</xdr:rowOff>
    </xdr:from>
    <xdr:to>
      <xdr:col>30</xdr:col>
      <xdr:colOff>1</xdr:colOff>
      <xdr:row>39</xdr:row>
      <xdr:rowOff>404812</xdr:rowOff>
    </xdr:to>
    <xdr:pic>
      <xdr:nvPicPr>
        <xdr:cNvPr id="96" name="Рисунок 95" descr="Безымянный-1.jpg">
          <a:extLst>
            <a:ext uri="{FF2B5EF4-FFF2-40B4-BE49-F238E27FC236}">
              <a16:creationId xmlns:a16="http://schemas.microsoft.com/office/drawing/2014/main" xmlns="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670446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8</xdr:col>
      <xdr:colOff>0</xdr:colOff>
      <xdr:row>40</xdr:row>
      <xdr:rowOff>0</xdr:rowOff>
    </xdr:to>
    <xdr:pic>
      <xdr:nvPicPr>
        <xdr:cNvPr id="70" name="Рисунок 69" descr="Безымянный-1.jpg">
          <a:extLst>
            <a:ext uri="{FF2B5EF4-FFF2-40B4-BE49-F238E27FC236}">
              <a16:creationId xmlns:a16="http://schemas.microsoft.com/office/drawing/2014/main" xmlns="" id="{00000000-0008-0000-02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67044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27</xdr:row>
      <xdr:rowOff>0</xdr:rowOff>
    </xdr:from>
    <xdr:to>
      <xdr:col>30</xdr:col>
      <xdr:colOff>1</xdr:colOff>
      <xdr:row>33</xdr:row>
      <xdr:rowOff>11907</xdr:rowOff>
    </xdr:to>
    <xdr:pic>
      <xdr:nvPicPr>
        <xdr:cNvPr id="63" name="Рисунок 62" descr="Безымянный-1.jpg">
          <a:extLst>
            <a:ext uri="{FF2B5EF4-FFF2-40B4-BE49-F238E27FC236}">
              <a16:creationId xmlns:a16="http://schemas.microsoft.com/office/drawing/2014/main" xmlns="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398984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8</xdr:col>
      <xdr:colOff>0</xdr:colOff>
      <xdr:row>33</xdr:row>
      <xdr:rowOff>0</xdr:rowOff>
    </xdr:to>
    <xdr:pic>
      <xdr:nvPicPr>
        <xdr:cNvPr id="62" name="Рисунок 61" descr="Безымянный-1.jpg">
          <a:extLst>
            <a:ext uri="{FF2B5EF4-FFF2-40B4-BE49-F238E27FC236}">
              <a16:creationId xmlns:a16="http://schemas.microsoft.com/office/drawing/2014/main" xmlns="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3989844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20</xdr:row>
      <xdr:rowOff>0</xdr:rowOff>
    </xdr:from>
    <xdr:to>
      <xdr:col>30</xdr:col>
      <xdr:colOff>1</xdr:colOff>
      <xdr:row>25</xdr:row>
      <xdr:rowOff>404812</xdr:rowOff>
    </xdr:to>
    <xdr:pic>
      <xdr:nvPicPr>
        <xdr:cNvPr id="61" name="Рисунок 60" descr="Безымянный-1.jpg">
          <a:extLst>
            <a:ext uri="{FF2B5EF4-FFF2-40B4-BE49-F238E27FC236}">
              <a16:creationId xmlns:a16="http://schemas.microsoft.com/office/drawing/2014/main" xmlns="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11275219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</xdr:row>
      <xdr:rowOff>0</xdr:rowOff>
    </xdr:from>
    <xdr:to>
      <xdr:col>8</xdr:col>
      <xdr:colOff>0</xdr:colOff>
      <xdr:row>26</xdr:row>
      <xdr:rowOff>0</xdr:rowOff>
    </xdr:to>
    <xdr:pic>
      <xdr:nvPicPr>
        <xdr:cNvPr id="60" name="Рисунок 59" descr="Безымянный-1.jpg">
          <a:extLst>
            <a:ext uri="{FF2B5EF4-FFF2-40B4-BE49-F238E27FC236}">
              <a16:creationId xmlns:a16="http://schemas.microsoft.com/office/drawing/2014/main" xmlns="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11275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13</xdr:row>
      <xdr:rowOff>0</xdr:rowOff>
    </xdr:from>
    <xdr:to>
      <xdr:col>30</xdr:col>
      <xdr:colOff>1</xdr:colOff>
      <xdr:row>18</xdr:row>
      <xdr:rowOff>404812</xdr:rowOff>
    </xdr:to>
    <xdr:pic>
      <xdr:nvPicPr>
        <xdr:cNvPr id="59" name="Рисунок 58" descr="Безымянный-1.jpg">
          <a:extLst>
            <a:ext uri="{FF2B5EF4-FFF2-40B4-BE49-F238E27FC236}">
              <a16:creationId xmlns:a16="http://schemas.microsoft.com/office/drawing/2014/main" xmlns="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856059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</xdr:row>
      <xdr:rowOff>0</xdr:rowOff>
    </xdr:from>
    <xdr:to>
      <xdr:col>8</xdr:col>
      <xdr:colOff>0</xdr:colOff>
      <xdr:row>19</xdr:row>
      <xdr:rowOff>11907</xdr:rowOff>
    </xdr:to>
    <xdr:pic>
      <xdr:nvPicPr>
        <xdr:cNvPr id="58" name="Рисунок 57" descr="Безымянный-1.jpg">
          <a:extLst>
            <a:ext uri="{FF2B5EF4-FFF2-40B4-BE49-F238E27FC236}">
              <a16:creationId xmlns:a16="http://schemas.microsoft.com/office/drawing/2014/main" xmlns="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8560594"/>
          <a:ext cx="3071813" cy="2512219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</xdr:row>
      <xdr:rowOff>0</xdr:rowOff>
    </xdr:from>
    <xdr:to>
      <xdr:col>30</xdr:col>
      <xdr:colOff>1</xdr:colOff>
      <xdr:row>12</xdr:row>
      <xdr:rowOff>0</xdr:rowOff>
    </xdr:to>
    <xdr:pic>
      <xdr:nvPicPr>
        <xdr:cNvPr id="57" name="Рисунок 56" descr="Безымянный-1.jpg">
          <a:extLst>
            <a:ext uri="{FF2B5EF4-FFF2-40B4-BE49-F238E27FC236}">
              <a16:creationId xmlns:a16="http://schemas.microsoft.com/office/drawing/2014/main" xmlns="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584596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8</xdr:col>
      <xdr:colOff>0</xdr:colOff>
      <xdr:row>12</xdr:row>
      <xdr:rowOff>0</xdr:rowOff>
    </xdr:to>
    <xdr:pic>
      <xdr:nvPicPr>
        <xdr:cNvPr id="56" name="Рисунок 55" descr="Безымянный-1.jpg">
          <a:extLst>
            <a:ext uri="{FF2B5EF4-FFF2-40B4-BE49-F238E27FC236}">
              <a16:creationId xmlns:a16="http://schemas.microsoft.com/office/drawing/2014/main" xmlns="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5845969"/>
          <a:ext cx="3071813" cy="2500312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0</xdr:row>
      <xdr:rowOff>1</xdr:rowOff>
    </xdr:from>
    <xdr:to>
      <xdr:col>17</xdr:col>
      <xdr:colOff>296333</xdr:colOff>
      <xdr:row>1</xdr:row>
      <xdr:rowOff>0</xdr:rowOff>
    </xdr:to>
    <xdr:pic>
      <xdr:nvPicPr>
        <xdr:cNvPr id="115" name="Рисунок 114" descr="Тумбы.jpg">
          <a:extLst>
            <a:ext uri="{FF2B5EF4-FFF2-40B4-BE49-F238E27FC236}">
              <a16:creationId xmlns:a16="http://schemas.microsoft.com/office/drawing/2014/main" xmlns="" id="{00000000-0008-0000-02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264583" y="1"/>
          <a:ext cx="8593667" cy="319616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139</xdr:row>
      <xdr:rowOff>35719</xdr:rowOff>
    </xdr:from>
    <xdr:to>
      <xdr:col>28</xdr:col>
      <xdr:colOff>488156</xdr:colOff>
      <xdr:row>143</xdr:row>
      <xdr:rowOff>381001</xdr:rowOff>
    </xdr:to>
    <xdr:pic>
      <xdr:nvPicPr>
        <xdr:cNvPr id="64" name="Рисунок 63" descr="C###-240-###-60-Л+П.jpg">
          <a:extLst>
            <a:ext uri="{FF2B5EF4-FFF2-40B4-BE49-F238E27FC236}">
              <a16:creationId xmlns:a16="http://schemas.microsoft.com/office/drawing/2014/main" xmlns="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2561093" y="59626500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511958</xdr:colOff>
      <xdr:row>139</xdr:row>
      <xdr:rowOff>23812</xdr:rowOff>
    </xdr:from>
    <xdr:to>
      <xdr:col>7</xdr:col>
      <xdr:colOff>11896</xdr:colOff>
      <xdr:row>144</xdr:row>
      <xdr:rowOff>0</xdr:rowOff>
    </xdr:to>
    <xdr:pic>
      <xdr:nvPicPr>
        <xdr:cNvPr id="65" name="Рисунок 64" descr="С###-140-###-60П+Л.jpg">
          <a:extLst>
            <a:ext uri="{FF2B5EF4-FFF2-40B4-BE49-F238E27FC236}">
              <a16:creationId xmlns:a16="http://schemas.microsoft.com/office/drawing/2014/main" xmlns="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285864" y="59614593"/>
          <a:ext cx="2059782" cy="2059782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146</xdr:row>
      <xdr:rowOff>11906</xdr:rowOff>
    </xdr:from>
    <xdr:to>
      <xdr:col>7</xdr:col>
      <xdr:colOff>47614</xdr:colOff>
      <xdr:row>151</xdr:row>
      <xdr:rowOff>1</xdr:rowOff>
    </xdr:to>
    <xdr:pic>
      <xdr:nvPicPr>
        <xdr:cNvPr id="66" name="Рисунок 65" descr="C###-540-###-60-П+Л.jpg">
          <a:extLst>
            <a:ext uri="{FF2B5EF4-FFF2-40B4-BE49-F238E27FC236}">
              <a16:creationId xmlns:a16="http://schemas.microsoft.com/office/drawing/2014/main" xmlns="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309676" y="62329219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40677</xdr:colOff>
      <xdr:row>146</xdr:row>
      <xdr:rowOff>11906</xdr:rowOff>
    </xdr:from>
    <xdr:to>
      <xdr:col>29</xdr:col>
      <xdr:colOff>40677</xdr:colOff>
      <xdr:row>150</xdr:row>
      <xdr:rowOff>392906</xdr:rowOff>
    </xdr:to>
    <xdr:pic>
      <xdr:nvPicPr>
        <xdr:cNvPr id="67" name="Рисунок 66" descr="C###-740-###-60-Л+П.jpg">
          <a:extLst>
            <a:ext uri="{FF2B5EF4-FFF2-40B4-BE49-F238E27FC236}">
              <a16:creationId xmlns:a16="http://schemas.microsoft.com/office/drawing/2014/main" xmlns="" id="{00000000-0008-0000-02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2589865" y="62329219"/>
          <a:ext cx="2047875" cy="20478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</xdr:colOff>
      <xdr:row>153</xdr:row>
      <xdr:rowOff>0</xdr:rowOff>
    </xdr:from>
    <xdr:to>
      <xdr:col>7</xdr:col>
      <xdr:colOff>59520</xdr:colOff>
      <xdr:row>158</xdr:row>
      <xdr:rowOff>11906</xdr:rowOff>
    </xdr:to>
    <xdr:pic>
      <xdr:nvPicPr>
        <xdr:cNvPr id="68" name="Рисунок 67" descr="C###-440-###-60-Л+П.jpg">
          <a:extLst>
            <a:ext uri="{FF2B5EF4-FFF2-40B4-BE49-F238E27FC236}">
              <a16:creationId xmlns:a16="http://schemas.microsoft.com/office/drawing/2014/main" xmlns="" id="{00000000-0008-0000-02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297770" y="65043844"/>
          <a:ext cx="2095500" cy="2095500"/>
        </a:xfrm>
        <a:prstGeom prst="rect">
          <a:avLst/>
        </a:prstGeom>
      </xdr:spPr>
    </xdr:pic>
    <xdr:clientData/>
  </xdr:twoCellAnchor>
  <xdr:twoCellAnchor editAs="oneCell">
    <xdr:from>
      <xdr:col>25</xdr:col>
      <xdr:colOff>23801</xdr:colOff>
      <xdr:row>153</xdr:row>
      <xdr:rowOff>0</xdr:rowOff>
    </xdr:from>
    <xdr:to>
      <xdr:col>29</xdr:col>
      <xdr:colOff>59520</xdr:colOff>
      <xdr:row>158</xdr:row>
      <xdr:rowOff>0</xdr:rowOff>
    </xdr:to>
    <xdr:pic>
      <xdr:nvPicPr>
        <xdr:cNvPr id="69" name="Рисунок 68" descr="C###-340-###-60-Л+П.jpg">
          <a:extLst>
            <a:ext uri="{FF2B5EF4-FFF2-40B4-BE49-F238E27FC236}">
              <a16:creationId xmlns:a16="http://schemas.microsoft.com/office/drawing/2014/main" xmlns="" id="{00000000-0008-0000-02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572989" y="65043844"/>
          <a:ext cx="2083594" cy="2083594"/>
        </a:xfrm>
        <a:prstGeom prst="rect">
          <a:avLst/>
        </a:prstGeom>
      </xdr:spPr>
    </xdr:pic>
    <xdr:clientData/>
  </xdr:twoCellAnchor>
  <xdr:twoCellAnchor editAs="oneCell">
    <xdr:from>
      <xdr:col>3</xdr:col>
      <xdr:colOff>23801</xdr:colOff>
      <xdr:row>160</xdr:row>
      <xdr:rowOff>0</xdr:rowOff>
    </xdr:from>
    <xdr:to>
      <xdr:col>7</xdr:col>
      <xdr:colOff>47614</xdr:colOff>
      <xdr:row>164</xdr:row>
      <xdr:rowOff>404813</xdr:rowOff>
    </xdr:to>
    <xdr:pic>
      <xdr:nvPicPr>
        <xdr:cNvPr id="71" name="Рисунок 70" descr="C###-840-###-60-Л+П.jpg">
          <a:extLst>
            <a:ext uri="{FF2B5EF4-FFF2-40B4-BE49-F238E27FC236}">
              <a16:creationId xmlns:a16="http://schemas.microsoft.com/office/drawing/2014/main" xmlns="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309676" y="67770375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25</xdr:col>
      <xdr:colOff>47612</xdr:colOff>
      <xdr:row>160</xdr:row>
      <xdr:rowOff>11905</xdr:rowOff>
    </xdr:from>
    <xdr:to>
      <xdr:col>29</xdr:col>
      <xdr:colOff>59518</xdr:colOff>
      <xdr:row>164</xdr:row>
      <xdr:rowOff>404811</xdr:rowOff>
    </xdr:to>
    <xdr:pic>
      <xdr:nvPicPr>
        <xdr:cNvPr id="72" name="Рисунок 71" descr="C###-640-###-60-Л+П.jpg">
          <a:extLst>
            <a:ext uri="{FF2B5EF4-FFF2-40B4-BE49-F238E27FC236}">
              <a16:creationId xmlns:a16="http://schemas.microsoft.com/office/drawing/2014/main" xmlns="" id="{00000000-0008-0000-02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2596800" y="67782280"/>
          <a:ext cx="2059781" cy="2059781"/>
        </a:xfrm>
        <a:prstGeom prst="rect">
          <a:avLst/>
        </a:prstGeom>
      </xdr:spPr>
    </xdr:pic>
    <xdr:clientData/>
  </xdr:twoCellAnchor>
  <xdr:twoCellAnchor editAs="oneCell">
    <xdr:from>
      <xdr:col>16</xdr:col>
      <xdr:colOff>416056</xdr:colOff>
      <xdr:row>132</xdr:row>
      <xdr:rowOff>392907</xdr:rowOff>
    </xdr:from>
    <xdr:to>
      <xdr:col>19</xdr:col>
      <xdr:colOff>213650</xdr:colOff>
      <xdr:row>136</xdr:row>
      <xdr:rowOff>59532</xdr:rowOff>
    </xdr:to>
    <xdr:pic>
      <xdr:nvPicPr>
        <xdr:cNvPr id="73" name="Рисунок 72" descr="КО1-65-80-42.jpg">
          <a:extLst>
            <a:ext uri="{FF2B5EF4-FFF2-40B4-BE49-F238E27FC236}">
              <a16:creationId xmlns:a16="http://schemas.microsoft.com/office/drawing/2014/main" xmlns="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8357525" y="56780907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2</xdr:col>
      <xdr:colOff>404150</xdr:colOff>
      <xdr:row>132</xdr:row>
      <xdr:rowOff>404813</xdr:rowOff>
    </xdr:from>
    <xdr:to>
      <xdr:col>5</xdr:col>
      <xdr:colOff>166024</xdr:colOff>
      <xdr:row>136</xdr:row>
      <xdr:rowOff>35719</xdr:rowOff>
    </xdr:to>
    <xdr:pic>
      <xdr:nvPicPr>
        <xdr:cNvPr id="74" name="Рисунок 73" descr="КО2-65-80-42.jpg">
          <a:extLst>
            <a:ext uri="{FF2B5EF4-FFF2-40B4-BE49-F238E27FC236}">
              <a16:creationId xmlns:a16="http://schemas.microsoft.com/office/drawing/2014/main" xmlns="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78056" y="56792813"/>
          <a:ext cx="1297781" cy="1297781"/>
        </a:xfrm>
        <a:prstGeom prst="rect">
          <a:avLst/>
        </a:prstGeom>
      </xdr:spPr>
    </xdr:pic>
    <xdr:clientData/>
  </xdr:twoCellAnchor>
  <xdr:twoCellAnchor editAs="oneCell">
    <xdr:from>
      <xdr:col>23</xdr:col>
      <xdr:colOff>404804</xdr:colOff>
      <xdr:row>133</xdr:row>
      <xdr:rowOff>0</xdr:rowOff>
    </xdr:from>
    <xdr:to>
      <xdr:col>26</xdr:col>
      <xdr:colOff>119054</xdr:colOff>
      <xdr:row>136</xdr:row>
      <xdr:rowOff>0</xdr:rowOff>
    </xdr:to>
    <xdr:pic>
      <xdr:nvPicPr>
        <xdr:cNvPr id="75" name="Рисунок 74" descr="КО3-65-80-42.jpg">
          <a:extLst>
            <a:ext uri="{FF2B5EF4-FFF2-40B4-BE49-F238E27FC236}">
              <a16:creationId xmlns:a16="http://schemas.microsoft.com/office/drawing/2014/main" xmlns="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930054" y="56804719"/>
          <a:ext cx="1250156" cy="1250156"/>
        </a:xfrm>
        <a:prstGeom prst="rect">
          <a:avLst/>
        </a:prstGeom>
      </xdr:spPr>
    </xdr:pic>
    <xdr:clientData/>
  </xdr:twoCellAnchor>
  <xdr:twoCellAnchor editAs="oneCell">
    <xdr:from>
      <xdr:col>9</xdr:col>
      <xdr:colOff>404804</xdr:colOff>
      <xdr:row>133</xdr:row>
      <xdr:rowOff>0</xdr:rowOff>
    </xdr:from>
    <xdr:to>
      <xdr:col>12</xdr:col>
      <xdr:colOff>130960</xdr:colOff>
      <xdr:row>136</xdr:row>
      <xdr:rowOff>11906</xdr:rowOff>
    </xdr:to>
    <xdr:pic>
      <xdr:nvPicPr>
        <xdr:cNvPr id="76" name="Рисунок 75" descr="КО4-65-80-42.jpg">
          <a:extLst>
            <a:ext uri="{FF2B5EF4-FFF2-40B4-BE49-F238E27FC236}">
              <a16:creationId xmlns:a16="http://schemas.microsoft.com/office/drawing/2014/main" xmlns="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4762492" y="56804719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309556</xdr:colOff>
      <xdr:row>6</xdr:row>
      <xdr:rowOff>23812</xdr:rowOff>
    </xdr:from>
    <xdr:to>
      <xdr:col>7</xdr:col>
      <xdr:colOff>226212</xdr:colOff>
      <xdr:row>12</xdr:row>
      <xdr:rowOff>0</xdr:rowOff>
    </xdr:to>
    <xdr:pic>
      <xdr:nvPicPr>
        <xdr:cNvPr id="77" name="Рисунок 76" descr="ТЦ1-16-75-45-44.jpg">
          <a:extLst>
            <a:ext uri="{FF2B5EF4-FFF2-40B4-BE49-F238E27FC236}">
              <a16:creationId xmlns:a16="http://schemas.microsoft.com/office/drawing/2014/main" xmlns="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83462" y="5869781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6</xdr:row>
      <xdr:rowOff>35718</xdr:rowOff>
    </xdr:from>
    <xdr:to>
      <xdr:col>29</xdr:col>
      <xdr:colOff>173900</xdr:colOff>
      <xdr:row>11</xdr:row>
      <xdr:rowOff>400124</xdr:rowOff>
    </xdr:to>
    <xdr:pic>
      <xdr:nvPicPr>
        <xdr:cNvPr id="78" name="Рисунок 77" descr="ТЦ2-16-75-45-44.jpg">
          <a:extLst>
            <a:ext uri="{FF2B5EF4-FFF2-40B4-BE49-F238E27FC236}">
              <a16:creationId xmlns:a16="http://schemas.microsoft.com/office/drawing/2014/main" xmlns="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22963" y="5881687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13</xdr:row>
      <xdr:rowOff>23812</xdr:rowOff>
    </xdr:from>
    <xdr:to>
      <xdr:col>7</xdr:col>
      <xdr:colOff>173900</xdr:colOff>
      <xdr:row>18</xdr:row>
      <xdr:rowOff>388218</xdr:rowOff>
    </xdr:to>
    <xdr:pic>
      <xdr:nvPicPr>
        <xdr:cNvPr id="79" name="Рисунок 78" descr="ТЦ5-16-75-45-44-п.jpg">
          <a:extLst>
            <a:ext uri="{FF2B5EF4-FFF2-40B4-BE49-F238E27FC236}">
              <a16:creationId xmlns:a16="http://schemas.microsoft.com/office/drawing/2014/main" xmlns="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59650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273838</xdr:colOff>
      <xdr:row>13</xdr:row>
      <xdr:rowOff>23812</xdr:rowOff>
    </xdr:from>
    <xdr:to>
      <xdr:col>29</xdr:col>
      <xdr:colOff>161994</xdr:colOff>
      <xdr:row>18</xdr:row>
      <xdr:rowOff>388218</xdr:rowOff>
    </xdr:to>
    <xdr:pic>
      <xdr:nvPicPr>
        <xdr:cNvPr id="80" name="Рисунок 79" descr="ТЦ5-16-75-45-44-л.jpg">
          <a:extLst>
            <a:ext uri="{FF2B5EF4-FFF2-40B4-BE49-F238E27FC236}">
              <a16:creationId xmlns:a16="http://schemas.microsoft.com/office/drawing/2014/main" xmlns="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11057" y="85844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20</xdr:row>
      <xdr:rowOff>23812</xdr:rowOff>
    </xdr:from>
    <xdr:to>
      <xdr:col>7</xdr:col>
      <xdr:colOff>173900</xdr:colOff>
      <xdr:row>25</xdr:row>
      <xdr:rowOff>388218</xdr:rowOff>
    </xdr:to>
    <xdr:pic>
      <xdr:nvPicPr>
        <xdr:cNvPr id="81" name="Рисунок 80" descr="ТЦ4-16-75-45-44-п.jpg">
          <a:extLst>
            <a:ext uri="{FF2B5EF4-FFF2-40B4-BE49-F238E27FC236}">
              <a16:creationId xmlns:a16="http://schemas.microsoft.com/office/drawing/2014/main" xmlns="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59650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285744</xdr:colOff>
      <xdr:row>20</xdr:row>
      <xdr:rowOff>23812</xdr:rowOff>
    </xdr:from>
    <xdr:to>
      <xdr:col>29</xdr:col>
      <xdr:colOff>173900</xdr:colOff>
      <xdr:row>25</xdr:row>
      <xdr:rowOff>388218</xdr:rowOff>
    </xdr:to>
    <xdr:pic>
      <xdr:nvPicPr>
        <xdr:cNvPr id="82" name="Рисунок 81" descr="ТЦ4-16-75-45-44-л.jpg">
          <a:extLst>
            <a:ext uri="{FF2B5EF4-FFF2-40B4-BE49-F238E27FC236}">
              <a16:creationId xmlns:a16="http://schemas.microsoft.com/office/drawing/2014/main" xmlns="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2322963" y="1129903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27</xdr:row>
      <xdr:rowOff>23812</xdr:rowOff>
    </xdr:from>
    <xdr:to>
      <xdr:col>7</xdr:col>
      <xdr:colOff>185806</xdr:colOff>
      <xdr:row>32</xdr:row>
      <xdr:rowOff>388218</xdr:rowOff>
    </xdr:to>
    <xdr:pic>
      <xdr:nvPicPr>
        <xdr:cNvPr id="83" name="Рисунок 82" descr="ТЦ3-16-75-45-44-п.jpg">
          <a:extLst>
            <a:ext uri="{FF2B5EF4-FFF2-40B4-BE49-F238E27FC236}">
              <a16:creationId xmlns:a16="http://schemas.microsoft.com/office/drawing/2014/main" xmlns="" id="{00000000-0008-0000-02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071556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297650</xdr:colOff>
      <xdr:row>27</xdr:row>
      <xdr:rowOff>23812</xdr:rowOff>
    </xdr:from>
    <xdr:to>
      <xdr:col>29</xdr:col>
      <xdr:colOff>185806</xdr:colOff>
      <xdr:row>32</xdr:row>
      <xdr:rowOff>388218</xdr:rowOff>
    </xdr:to>
    <xdr:pic>
      <xdr:nvPicPr>
        <xdr:cNvPr id="84" name="Рисунок 83" descr="ТЦ3-16-75-45-44-л.jpg">
          <a:extLst>
            <a:ext uri="{FF2B5EF4-FFF2-40B4-BE49-F238E27FC236}">
              <a16:creationId xmlns:a16="http://schemas.microsoft.com/office/drawing/2014/main" xmlns="" id="{00000000-0008-0000-02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2334869" y="1401365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34</xdr:row>
      <xdr:rowOff>23812</xdr:rowOff>
    </xdr:from>
    <xdr:to>
      <xdr:col>7</xdr:col>
      <xdr:colOff>173900</xdr:colOff>
      <xdr:row>39</xdr:row>
      <xdr:rowOff>388218</xdr:rowOff>
    </xdr:to>
    <xdr:pic>
      <xdr:nvPicPr>
        <xdr:cNvPr id="85" name="Рисунок 84" descr="ТЦ7-16-75-45-44.jpg">
          <a:extLst>
            <a:ext uri="{FF2B5EF4-FFF2-40B4-BE49-F238E27FC236}">
              <a16:creationId xmlns:a16="http://schemas.microsoft.com/office/drawing/2014/main" xmlns="" id="{00000000-0008-0000-02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9650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24</xdr:col>
      <xdr:colOff>321462</xdr:colOff>
      <xdr:row>34</xdr:row>
      <xdr:rowOff>23812</xdr:rowOff>
    </xdr:from>
    <xdr:to>
      <xdr:col>29</xdr:col>
      <xdr:colOff>209618</xdr:colOff>
      <xdr:row>39</xdr:row>
      <xdr:rowOff>388218</xdr:rowOff>
    </xdr:to>
    <xdr:pic>
      <xdr:nvPicPr>
        <xdr:cNvPr id="86" name="Рисунок 85" descr="ТЦ6-75-45-44.jpg">
          <a:extLst>
            <a:ext uri="{FF2B5EF4-FFF2-40B4-BE49-F238E27FC236}">
              <a16:creationId xmlns:a16="http://schemas.microsoft.com/office/drawing/2014/main" xmlns="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2358681" y="16728281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41</xdr:row>
      <xdr:rowOff>23812</xdr:rowOff>
    </xdr:from>
    <xdr:to>
      <xdr:col>7</xdr:col>
      <xdr:colOff>173900</xdr:colOff>
      <xdr:row>46</xdr:row>
      <xdr:rowOff>388218</xdr:rowOff>
    </xdr:to>
    <xdr:pic>
      <xdr:nvPicPr>
        <xdr:cNvPr id="87" name="Рисунок 86" descr="ТЦ8-16-75-45-44.jpg">
          <a:extLst>
            <a:ext uri="{FF2B5EF4-FFF2-40B4-BE49-F238E27FC236}">
              <a16:creationId xmlns:a16="http://schemas.microsoft.com/office/drawing/2014/main" xmlns="" id="{00000000-0008-0000-02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059650" y="19442906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309555</xdr:colOff>
      <xdr:row>55</xdr:row>
      <xdr:rowOff>202407</xdr:rowOff>
    </xdr:from>
    <xdr:to>
      <xdr:col>7</xdr:col>
      <xdr:colOff>345280</xdr:colOff>
      <xdr:row>61</xdr:row>
      <xdr:rowOff>388218</xdr:rowOff>
    </xdr:to>
    <xdr:pic>
      <xdr:nvPicPr>
        <xdr:cNvPr id="88" name="Рисунок 87" descr="ТК4-16-66-40-49-п.jpg">
          <a:extLst>
            <a:ext uri="{FF2B5EF4-FFF2-40B4-BE49-F238E27FC236}">
              <a16:creationId xmlns:a16="http://schemas.microsoft.com/office/drawing/2014/main" xmlns="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t="4309"/>
        <a:stretch>
          <a:fillRect/>
        </a:stretch>
      </xdr:blipFill>
      <xdr:spPr>
        <a:xfrm>
          <a:off x="1083461" y="25265063"/>
          <a:ext cx="2595569" cy="2483718"/>
        </a:xfrm>
        <a:prstGeom prst="rect">
          <a:avLst/>
        </a:prstGeom>
      </xdr:spPr>
    </xdr:pic>
    <xdr:clientData/>
  </xdr:twoCellAnchor>
  <xdr:twoCellAnchor editAs="oneCell">
    <xdr:from>
      <xdr:col>24</xdr:col>
      <xdr:colOff>190492</xdr:colOff>
      <xdr:row>56</xdr:row>
      <xdr:rowOff>11906</xdr:rowOff>
    </xdr:from>
    <xdr:to>
      <xdr:col>29</xdr:col>
      <xdr:colOff>281054</xdr:colOff>
      <xdr:row>61</xdr:row>
      <xdr:rowOff>388218</xdr:rowOff>
    </xdr:to>
    <xdr:pic>
      <xdr:nvPicPr>
        <xdr:cNvPr id="89" name="Рисунок 88" descr="ТК4-16-66-40-49-л.jpg">
          <a:extLst>
            <a:ext uri="{FF2B5EF4-FFF2-40B4-BE49-F238E27FC236}">
              <a16:creationId xmlns:a16="http://schemas.microsoft.com/office/drawing/2014/main" xmlns="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t="7188"/>
        <a:stretch>
          <a:fillRect/>
        </a:stretch>
      </xdr:blipFill>
      <xdr:spPr>
        <a:xfrm>
          <a:off x="12227711" y="25288875"/>
          <a:ext cx="2650406" cy="2459906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321462</xdr:colOff>
      <xdr:row>62</xdr:row>
      <xdr:rowOff>202407</xdr:rowOff>
    </xdr:from>
    <xdr:to>
      <xdr:col>7</xdr:col>
      <xdr:colOff>209618</xdr:colOff>
      <xdr:row>69</xdr:row>
      <xdr:rowOff>75</xdr:rowOff>
    </xdr:to>
    <xdr:pic>
      <xdr:nvPicPr>
        <xdr:cNvPr id="90" name="Рисунок 89" descr="ТК10-16-66-45-49.jpg">
          <a:extLst>
            <a:ext uri="{FF2B5EF4-FFF2-40B4-BE49-F238E27FC236}">
              <a16:creationId xmlns:a16="http://schemas.microsoft.com/office/drawing/2014/main" xmlns="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095368" y="27979688"/>
          <a:ext cx="2448000" cy="244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380998</xdr:colOff>
      <xdr:row>85</xdr:row>
      <xdr:rowOff>2404</xdr:rowOff>
    </xdr:from>
    <xdr:to>
      <xdr:col>7</xdr:col>
      <xdr:colOff>173900</xdr:colOff>
      <xdr:row>89</xdr:row>
      <xdr:rowOff>404810</xdr:rowOff>
    </xdr:to>
    <xdr:pic>
      <xdr:nvPicPr>
        <xdr:cNvPr id="92" name="Рисунок 91" descr="ТЦ9-16-60-80-60.jpg">
          <a:extLst>
            <a:ext uri="{FF2B5EF4-FFF2-40B4-BE49-F238E27FC236}">
              <a16:creationId xmlns:a16="http://schemas.microsoft.com/office/drawing/2014/main" xmlns="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12048"/>
        <a:stretch>
          <a:fillRect/>
        </a:stretch>
      </xdr:blipFill>
      <xdr:spPr>
        <a:xfrm>
          <a:off x="1154904" y="36506967"/>
          <a:ext cx="2352746" cy="2069281"/>
        </a:xfrm>
        <a:prstGeom prst="rect">
          <a:avLst/>
        </a:prstGeom>
      </xdr:spPr>
    </xdr:pic>
    <xdr:clientData/>
  </xdr:twoCellAnchor>
  <xdr:twoCellAnchor editAs="oneCell">
    <xdr:from>
      <xdr:col>2</xdr:col>
      <xdr:colOff>428616</xdr:colOff>
      <xdr:row>91</xdr:row>
      <xdr:rowOff>23812</xdr:rowOff>
    </xdr:from>
    <xdr:to>
      <xdr:col>7</xdr:col>
      <xdr:colOff>190491</xdr:colOff>
      <xdr:row>95</xdr:row>
      <xdr:rowOff>678656</xdr:rowOff>
    </xdr:to>
    <xdr:pic>
      <xdr:nvPicPr>
        <xdr:cNvPr id="93" name="Рисунок 92" descr="ТЦ9-22-75-80-60-тумб.jpg">
          <a:extLst>
            <a:ext uri="{FF2B5EF4-FFF2-40B4-BE49-F238E27FC236}">
              <a16:creationId xmlns:a16="http://schemas.microsoft.com/office/drawing/2014/main" xmlns="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202522" y="39028687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104</xdr:row>
      <xdr:rowOff>11906</xdr:rowOff>
    </xdr:from>
    <xdr:to>
      <xdr:col>7</xdr:col>
      <xdr:colOff>500062</xdr:colOff>
      <xdr:row>110</xdr:row>
      <xdr:rowOff>392906</xdr:rowOff>
    </xdr:to>
    <xdr:pic>
      <xdr:nvPicPr>
        <xdr:cNvPr id="94" name="Рисунок 93" descr="ТЦК1-16-70-80-44-л.jpg">
          <a:extLst>
            <a:ext uri="{FF2B5EF4-FFF2-40B4-BE49-F238E27FC236}">
              <a16:creationId xmlns:a16="http://schemas.microsoft.com/office/drawing/2014/main" xmlns="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797717" y="44517469"/>
          <a:ext cx="3036095" cy="2952750"/>
        </a:xfrm>
        <a:prstGeom prst="rect">
          <a:avLst/>
        </a:prstGeom>
      </xdr:spPr>
    </xdr:pic>
    <xdr:clientData/>
  </xdr:twoCellAnchor>
  <xdr:twoCellAnchor editAs="oneCell">
    <xdr:from>
      <xdr:col>24</xdr:col>
      <xdr:colOff>23812</xdr:colOff>
      <xdr:row>104</xdr:row>
      <xdr:rowOff>0</xdr:rowOff>
    </xdr:from>
    <xdr:to>
      <xdr:col>30</xdr:col>
      <xdr:colOff>0</xdr:colOff>
      <xdr:row>110</xdr:row>
      <xdr:rowOff>404812</xdr:rowOff>
    </xdr:to>
    <xdr:pic>
      <xdr:nvPicPr>
        <xdr:cNvPr id="95" name="Рисунок 94" descr="ТЦК1-16-70-80-44-п.jpg">
          <a:extLst>
            <a:ext uri="{FF2B5EF4-FFF2-40B4-BE49-F238E27FC236}">
              <a16:creationId xmlns:a16="http://schemas.microsoft.com/office/drawing/2014/main" xmlns="" id="{00000000-0008-0000-02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12061031" y="44505563"/>
          <a:ext cx="3048000" cy="297656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112</xdr:row>
      <xdr:rowOff>11906</xdr:rowOff>
    </xdr:from>
    <xdr:to>
      <xdr:col>8</xdr:col>
      <xdr:colOff>11905</xdr:colOff>
      <xdr:row>118</xdr:row>
      <xdr:rowOff>404812</xdr:rowOff>
    </xdr:to>
    <xdr:pic>
      <xdr:nvPicPr>
        <xdr:cNvPr id="97" name="Рисунок 96" descr="ТЦК2-16-70-120-44-л.jpg">
          <a:extLst>
            <a:ext uri="{FF2B5EF4-FFF2-40B4-BE49-F238E27FC236}">
              <a16:creationId xmlns:a16="http://schemas.microsoft.com/office/drawing/2014/main" xmlns="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797717" y="47732156"/>
          <a:ext cx="3059907" cy="2964656"/>
        </a:xfrm>
        <a:prstGeom prst="rect">
          <a:avLst/>
        </a:prstGeom>
      </xdr:spPr>
    </xdr:pic>
    <xdr:clientData/>
  </xdr:twoCellAnchor>
  <xdr:twoCellAnchor editAs="oneCell">
    <xdr:from>
      <xdr:col>24</xdr:col>
      <xdr:colOff>11905</xdr:colOff>
      <xdr:row>111</xdr:row>
      <xdr:rowOff>226218</xdr:rowOff>
    </xdr:from>
    <xdr:to>
      <xdr:col>30</xdr:col>
      <xdr:colOff>23813</xdr:colOff>
      <xdr:row>118</xdr:row>
      <xdr:rowOff>404812</xdr:rowOff>
    </xdr:to>
    <xdr:pic>
      <xdr:nvPicPr>
        <xdr:cNvPr id="98" name="Рисунок 97" descr="ТЦК2-16-70-120-44-п.jpg">
          <a:extLst>
            <a:ext uri="{FF2B5EF4-FFF2-40B4-BE49-F238E27FC236}">
              <a16:creationId xmlns:a16="http://schemas.microsoft.com/office/drawing/2014/main" xmlns="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2049124" y="47720249"/>
          <a:ext cx="3083720" cy="2976563"/>
        </a:xfrm>
        <a:prstGeom prst="rect">
          <a:avLst/>
        </a:prstGeom>
      </xdr:spPr>
    </xdr:pic>
    <xdr:clientData/>
  </xdr:twoCellAnchor>
  <xdr:twoCellAnchor editAs="oneCell">
    <xdr:from>
      <xdr:col>2</xdr:col>
      <xdr:colOff>273837</xdr:colOff>
      <xdr:row>121</xdr:row>
      <xdr:rowOff>11916</xdr:rowOff>
    </xdr:from>
    <xdr:to>
      <xdr:col>6</xdr:col>
      <xdr:colOff>297651</xdr:colOff>
      <xdr:row>123</xdr:row>
      <xdr:rowOff>402658</xdr:rowOff>
    </xdr:to>
    <xdr:pic>
      <xdr:nvPicPr>
        <xdr:cNvPr id="99" name="Рисунок 98" descr="ТЦК4-16-60-160-47.jpg">
          <a:extLst>
            <a:ext uri="{FF2B5EF4-FFF2-40B4-BE49-F238E27FC236}">
              <a16:creationId xmlns:a16="http://schemas.microsoft.com/office/drawing/2014/main" xmlns="" id="{00000000-0008-0000-02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t="25325" b="15584"/>
        <a:stretch>
          <a:fillRect/>
        </a:stretch>
      </xdr:blipFill>
      <xdr:spPr>
        <a:xfrm>
          <a:off x="1047743" y="51363572"/>
          <a:ext cx="2071689" cy="1224180"/>
        </a:xfrm>
        <a:prstGeom prst="rect">
          <a:avLst/>
        </a:prstGeom>
      </xdr:spPr>
    </xdr:pic>
    <xdr:clientData/>
  </xdr:twoCellAnchor>
  <xdr:twoCellAnchor editAs="oneCell">
    <xdr:from>
      <xdr:col>21</xdr:col>
      <xdr:colOff>440523</xdr:colOff>
      <xdr:row>121</xdr:row>
      <xdr:rowOff>11907</xdr:rowOff>
    </xdr:from>
    <xdr:to>
      <xdr:col>25</xdr:col>
      <xdr:colOff>107148</xdr:colOff>
      <xdr:row>123</xdr:row>
      <xdr:rowOff>392906</xdr:rowOff>
    </xdr:to>
    <xdr:pic>
      <xdr:nvPicPr>
        <xdr:cNvPr id="100" name="Рисунок 99" descr="ТОК5-16-63-120-60.jpg">
          <a:extLst>
            <a:ext uri="{FF2B5EF4-FFF2-40B4-BE49-F238E27FC236}">
              <a16:creationId xmlns:a16="http://schemas.microsoft.com/office/drawing/2014/main" xmlns="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rcRect t="20833" b="8333"/>
        <a:stretch>
          <a:fillRect/>
        </a:stretch>
      </xdr:blipFill>
      <xdr:spPr>
        <a:xfrm>
          <a:off x="10941836" y="51363563"/>
          <a:ext cx="1714500" cy="1214437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380992</xdr:colOff>
      <xdr:row>127</xdr:row>
      <xdr:rowOff>16544</xdr:rowOff>
    </xdr:from>
    <xdr:to>
      <xdr:col>6</xdr:col>
      <xdr:colOff>202399</xdr:colOff>
      <xdr:row>129</xdr:row>
      <xdr:rowOff>398952</xdr:rowOff>
    </xdr:to>
    <xdr:pic>
      <xdr:nvPicPr>
        <xdr:cNvPr id="101" name="Рисунок 100" descr="ТЦК6-16-60-180-57.jpg">
          <a:extLst>
            <a:ext uri="{FF2B5EF4-FFF2-40B4-BE49-F238E27FC236}">
              <a16:creationId xmlns:a16="http://schemas.microsoft.com/office/drawing/2014/main" xmlns="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t="18741" b="16215"/>
        <a:stretch>
          <a:fillRect/>
        </a:stretch>
      </xdr:blipFill>
      <xdr:spPr>
        <a:xfrm>
          <a:off x="1154898" y="54094732"/>
          <a:ext cx="1869282" cy="1215845"/>
        </a:xfrm>
        <a:prstGeom prst="rect">
          <a:avLst/>
        </a:prstGeom>
      </xdr:spPr>
    </xdr:pic>
    <xdr:clientData/>
  </xdr:twoCellAnchor>
  <xdr:twoCellAnchor editAs="oneCell">
    <xdr:from>
      <xdr:col>22</xdr:col>
      <xdr:colOff>47614</xdr:colOff>
      <xdr:row>126</xdr:row>
      <xdr:rowOff>412584</xdr:rowOff>
    </xdr:from>
    <xdr:to>
      <xdr:col>25</xdr:col>
      <xdr:colOff>130957</xdr:colOff>
      <xdr:row>129</xdr:row>
      <xdr:rowOff>412006</xdr:rowOff>
    </xdr:to>
    <xdr:pic>
      <xdr:nvPicPr>
        <xdr:cNvPr id="102" name="Рисунок 101" descr="ШДО1-10-10-40-80-58.jpg">
          <a:extLst>
            <a:ext uri="{FF2B5EF4-FFF2-40B4-BE49-F238E27FC236}">
              <a16:creationId xmlns:a16="http://schemas.microsoft.com/office/drawing/2014/main" xmlns="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t="12127" b="10703"/>
        <a:stretch>
          <a:fillRect/>
        </a:stretch>
      </xdr:blipFill>
      <xdr:spPr>
        <a:xfrm>
          <a:off x="11060895" y="54074053"/>
          <a:ext cx="1619250" cy="124957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49</xdr:row>
      <xdr:rowOff>0</xdr:rowOff>
    </xdr:from>
    <xdr:to>
      <xdr:col>30</xdr:col>
      <xdr:colOff>1</xdr:colOff>
      <xdr:row>54</xdr:row>
      <xdr:rowOff>404812</xdr:rowOff>
    </xdr:to>
    <xdr:pic>
      <xdr:nvPicPr>
        <xdr:cNvPr id="105" name="Рисунок 104" descr="Безымянный-1.jpg">
          <a:extLst>
            <a:ext uri="{FF2B5EF4-FFF2-40B4-BE49-F238E27FC236}">
              <a16:creationId xmlns:a16="http://schemas.microsoft.com/office/drawing/2014/main" xmlns="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2037219" y="22562344"/>
          <a:ext cx="3071813" cy="2488406"/>
        </a:xfrm>
        <a:prstGeom prst="rect">
          <a:avLst/>
        </a:prstGeom>
      </xdr:spPr>
    </xdr:pic>
    <xdr:clientData/>
  </xdr:twoCellAnchor>
  <xdr:twoCellAnchor editAs="oneCell">
    <xdr:from>
      <xdr:col>24</xdr:col>
      <xdr:colOff>261938</xdr:colOff>
      <xdr:row>49</xdr:row>
      <xdr:rowOff>34564</xdr:rowOff>
    </xdr:from>
    <xdr:to>
      <xdr:col>29</xdr:col>
      <xdr:colOff>309564</xdr:colOff>
      <xdr:row>54</xdr:row>
      <xdr:rowOff>385968</xdr:rowOff>
    </xdr:to>
    <xdr:pic>
      <xdr:nvPicPr>
        <xdr:cNvPr id="106" name="Рисунок 105" descr="ТК3-16-66-40-49-л.jpg">
          <a:extLst>
            <a:ext uri="{FF2B5EF4-FFF2-40B4-BE49-F238E27FC236}">
              <a16:creationId xmlns:a16="http://schemas.microsoft.com/office/drawing/2014/main" xmlns="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t="6615"/>
        <a:stretch>
          <a:fillRect/>
        </a:stretch>
      </xdr:blipFill>
      <xdr:spPr>
        <a:xfrm>
          <a:off x="12299157" y="22596908"/>
          <a:ext cx="2607470" cy="2434998"/>
        </a:xfrm>
        <a:prstGeom prst="rect">
          <a:avLst/>
        </a:prstGeom>
      </xdr:spPr>
    </xdr:pic>
    <xdr:clientData/>
  </xdr:twoCellAnchor>
  <xdr:twoCellAnchor editAs="oneCell">
    <xdr:from>
      <xdr:col>2</xdr:col>
      <xdr:colOff>189987</xdr:colOff>
      <xdr:row>49</xdr:row>
      <xdr:rowOff>11906</xdr:rowOff>
    </xdr:from>
    <xdr:to>
      <xdr:col>7</xdr:col>
      <xdr:colOff>321468</xdr:colOff>
      <xdr:row>55</xdr:row>
      <xdr:rowOff>18943</xdr:rowOff>
    </xdr:to>
    <xdr:pic>
      <xdr:nvPicPr>
        <xdr:cNvPr id="107" name="Рисунок 106" descr="ТК3-16-66-40-49-п.jpg">
          <a:extLst>
            <a:ext uri="{FF2B5EF4-FFF2-40B4-BE49-F238E27FC236}">
              <a16:creationId xmlns:a16="http://schemas.microsoft.com/office/drawing/2014/main" xmlns="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t="6836"/>
        <a:stretch>
          <a:fillRect/>
        </a:stretch>
      </xdr:blipFill>
      <xdr:spPr>
        <a:xfrm>
          <a:off x="963893" y="22574250"/>
          <a:ext cx="2691325" cy="250734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77</xdr:row>
      <xdr:rowOff>0</xdr:rowOff>
    </xdr:from>
    <xdr:to>
      <xdr:col>8</xdr:col>
      <xdr:colOff>0</xdr:colOff>
      <xdr:row>83</xdr:row>
      <xdr:rowOff>0</xdr:rowOff>
    </xdr:to>
    <xdr:pic>
      <xdr:nvPicPr>
        <xdr:cNvPr id="112" name="Рисунок 111" descr="Безымянный-1.jpg">
          <a:extLst>
            <a:ext uri="{FF2B5EF4-FFF2-40B4-BE49-F238E27FC236}">
              <a16:creationId xmlns:a16="http://schemas.microsoft.com/office/drawing/2014/main" xmlns="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33373219"/>
          <a:ext cx="3071813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226213</xdr:colOff>
      <xdr:row>77</xdr:row>
      <xdr:rowOff>9451</xdr:rowOff>
    </xdr:from>
    <xdr:to>
      <xdr:col>7</xdr:col>
      <xdr:colOff>333370</xdr:colOff>
      <xdr:row>82</xdr:row>
      <xdr:rowOff>416447</xdr:rowOff>
    </xdr:to>
    <xdr:pic>
      <xdr:nvPicPr>
        <xdr:cNvPr id="113" name="Рисунок 112" descr="ТК6-16-66-40-49.jpg">
          <a:extLst>
            <a:ext uri="{FF2B5EF4-FFF2-40B4-BE49-F238E27FC236}">
              <a16:creationId xmlns:a16="http://schemas.microsoft.com/office/drawing/2014/main" xmlns="" id="{00000000-0008-0000-02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t="6615"/>
        <a:stretch>
          <a:fillRect/>
        </a:stretch>
      </xdr:blipFill>
      <xdr:spPr>
        <a:xfrm>
          <a:off x="1000119" y="33382670"/>
          <a:ext cx="2667001" cy="249059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8</xdr:col>
      <xdr:colOff>0</xdr:colOff>
      <xdr:row>101</xdr:row>
      <xdr:rowOff>416718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xmlns="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41779031"/>
          <a:ext cx="3071813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488146</xdr:colOff>
      <xdr:row>97</xdr:row>
      <xdr:rowOff>11908</xdr:rowOff>
    </xdr:from>
    <xdr:to>
      <xdr:col>7</xdr:col>
      <xdr:colOff>88302</xdr:colOff>
      <xdr:row>101</xdr:row>
      <xdr:rowOff>409783</xdr:rowOff>
    </xdr:to>
    <xdr:pic>
      <xdr:nvPicPr>
        <xdr:cNvPr id="119" name="Рисунок 118" descr="ТК9-16-66-60-60.jpg">
          <a:extLst>
            <a:ext uri="{FF2B5EF4-FFF2-40B4-BE49-F238E27FC236}">
              <a16:creationId xmlns:a16="http://schemas.microsoft.com/office/drawing/2014/main" xmlns="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t="4410"/>
        <a:stretch>
          <a:fillRect/>
        </a:stretch>
      </xdr:blipFill>
      <xdr:spPr>
        <a:xfrm>
          <a:off x="1262052" y="41790939"/>
          <a:ext cx="2160000" cy="2064750"/>
        </a:xfrm>
        <a:prstGeom prst="rect">
          <a:avLst/>
        </a:prstGeom>
      </xdr:spPr>
    </xdr:pic>
    <xdr:clientData/>
  </xdr:twoCellAnchor>
  <xdr:twoCellAnchor editAs="oneCell">
    <xdr:from>
      <xdr:col>12</xdr:col>
      <xdr:colOff>1</xdr:colOff>
      <xdr:row>121</xdr:row>
      <xdr:rowOff>0</xdr:rowOff>
    </xdr:from>
    <xdr:to>
      <xdr:col>16</xdr:col>
      <xdr:colOff>11906</xdr:colOff>
      <xdr:row>123</xdr:row>
      <xdr:rowOff>392905</xdr:rowOff>
    </xdr:to>
    <xdr:pic>
      <xdr:nvPicPr>
        <xdr:cNvPr id="148" name="Рисунок 147" descr="Безымянный-1.jpg">
          <a:extLst>
            <a:ext uri="{FF2B5EF4-FFF2-40B4-BE49-F238E27FC236}">
              <a16:creationId xmlns:a16="http://schemas.microsoft.com/office/drawing/2014/main" xmlns="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5" y="51351656"/>
          <a:ext cx="2059780" cy="1226343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127</xdr:row>
      <xdr:rowOff>0</xdr:rowOff>
    </xdr:from>
    <xdr:to>
      <xdr:col>16</xdr:col>
      <xdr:colOff>0</xdr:colOff>
      <xdr:row>129</xdr:row>
      <xdr:rowOff>404812</xdr:rowOff>
    </xdr:to>
    <xdr:pic>
      <xdr:nvPicPr>
        <xdr:cNvPr id="149" name="Рисунок 148" descr="Безымянный-1.jpg">
          <a:extLst>
            <a:ext uri="{FF2B5EF4-FFF2-40B4-BE49-F238E27FC236}">
              <a16:creationId xmlns:a16="http://schemas.microsoft.com/office/drawing/2014/main" xmlns="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893594" y="54078188"/>
          <a:ext cx="2047875" cy="1238249"/>
        </a:xfrm>
        <a:prstGeom prst="rect">
          <a:avLst/>
        </a:prstGeom>
      </xdr:spPr>
    </xdr:pic>
    <xdr:clientData/>
  </xdr:twoCellAnchor>
  <xdr:twoCellAnchor editAs="oneCell">
    <xdr:from>
      <xdr:col>12</xdr:col>
      <xdr:colOff>149999</xdr:colOff>
      <xdr:row>120</xdr:row>
      <xdr:rowOff>410409</xdr:rowOff>
    </xdr:from>
    <xdr:to>
      <xdr:col>15</xdr:col>
      <xdr:colOff>261938</xdr:colOff>
      <xdr:row>124</xdr:row>
      <xdr:rowOff>23811</xdr:rowOff>
    </xdr:to>
    <xdr:pic>
      <xdr:nvPicPr>
        <xdr:cNvPr id="151" name="Рисунок 150" descr="ТОК3-16-88-120-60.jpg">
          <a:extLst>
            <a:ext uri="{FF2B5EF4-FFF2-40B4-BE49-F238E27FC236}">
              <a16:creationId xmlns:a16="http://schemas.microsoft.com/office/drawing/2014/main" xmlns="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t="13748"/>
        <a:stretch>
          <a:fillRect/>
        </a:stretch>
      </xdr:blipFill>
      <xdr:spPr>
        <a:xfrm>
          <a:off x="6043593" y="51345347"/>
          <a:ext cx="1647845" cy="1280277"/>
        </a:xfrm>
        <a:prstGeom prst="rect">
          <a:avLst/>
        </a:prstGeom>
      </xdr:spPr>
    </xdr:pic>
    <xdr:clientData/>
  </xdr:twoCellAnchor>
  <xdr:twoCellAnchor editAs="oneCell">
    <xdr:from>
      <xdr:col>12</xdr:col>
      <xdr:colOff>73700</xdr:colOff>
      <xdr:row>127</xdr:row>
      <xdr:rowOff>0</xdr:rowOff>
    </xdr:from>
    <xdr:to>
      <xdr:col>15</xdr:col>
      <xdr:colOff>452437</xdr:colOff>
      <xdr:row>130</xdr:row>
      <xdr:rowOff>11906</xdr:rowOff>
    </xdr:to>
    <xdr:pic>
      <xdr:nvPicPr>
        <xdr:cNvPr id="116" name="Рисунок 115" descr="ТК10-16-66-45-49_опора.jpg">
          <a:extLst>
            <a:ext uri="{FF2B5EF4-FFF2-40B4-BE49-F238E27FC236}">
              <a16:creationId xmlns:a16="http://schemas.microsoft.com/office/drawing/2014/main" xmlns="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t="19547" b="20425"/>
        <a:stretch>
          <a:fillRect/>
        </a:stretch>
      </xdr:blipFill>
      <xdr:spPr>
        <a:xfrm>
          <a:off x="5967294" y="54078188"/>
          <a:ext cx="1914643" cy="1262062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285752</xdr:colOff>
      <xdr:row>70</xdr:row>
      <xdr:rowOff>0</xdr:rowOff>
    </xdr:from>
    <xdr:to>
      <xdr:col>7</xdr:col>
      <xdr:colOff>214315</xdr:colOff>
      <xdr:row>75</xdr:row>
      <xdr:rowOff>404814</xdr:rowOff>
    </xdr:to>
    <xdr:pic>
      <xdr:nvPicPr>
        <xdr:cNvPr id="126" name="Рисунок 125" descr="ТК8-16-66-45-49.jpg">
          <a:extLst>
            <a:ext uri="{FF2B5EF4-FFF2-40B4-BE49-F238E27FC236}">
              <a16:creationId xmlns:a16="http://schemas.microsoft.com/office/drawing/2014/main" xmlns="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1059658" y="30646688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23" name="Рисунок 122" descr="Серая шагрень.jpg">
          <a:extLst>
            <a:ext uri="{FF2B5EF4-FFF2-40B4-BE49-F238E27FC236}">
              <a16:creationId xmlns:a16="http://schemas.microsoft.com/office/drawing/2014/main" xmlns="" id="{00000000-0008-0000-02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29" name="Рисунок 128" descr="Ясень анкор белый.jpg">
          <a:extLst>
            <a:ext uri="{FF2B5EF4-FFF2-40B4-BE49-F238E27FC236}">
              <a16:creationId xmlns:a16="http://schemas.microsoft.com/office/drawing/2014/main" xmlns="" id="{00000000-0008-0000-02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35" name="Рисунок 134" descr="Ясень Шимо Светлый.jpg">
          <a:extLst>
            <a:ext uri="{FF2B5EF4-FFF2-40B4-BE49-F238E27FC236}">
              <a16:creationId xmlns:a16="http://schemas.microsoft.com/office/drawing/2014/main" xmlns="" id="{00000000-0008-0000-0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36" name="Рисунок 135" descr="Дуб выбеленный.jpg">
          <a:extLst>
            <a:ext uri="{FF2B5EF4-FFF2-40B4-BE49-F238E27FC236}">
              <a16:creationId xmlns:a16="http://schemas.microsoft.com/office/drawing/2014/main" xmlns="" id="{00000000-0008-0000-02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37" name="Рисунок 136" descr="Дуб сонома.jpg">
          <a:extLst>
            <a:ext uri="{FF2B5EF4-FFF2-40B4-BE49-F238E27FC236}">
              <a16:creationId xmlns:a16="http://schemas.microsoft.com/office/drawing/2014/main" xmlns="" id="{00000000-0008-0000-02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38" name="Рисунок 137" descr="Вишня Оксфорд.jpg">
          <a:extLst>
            <a:ext uri="{FF2B5EF4-FFF2-40B4-BE49-F238E27FC236}">
              <a16:creationId xmlns:a16="http://schemas.microsoft.com/office/drawing/2014/main" xmlns="" id="{00000000-0008-0000-02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139" name="Рисунок 138" descr="Венге.jpg">
          <a:extLst>
            <a:ext uri="{FF2B5EF4-FFF2-40B4-BE49-F238E27FC236}">
              <a16:creationId xmlns:a16="http://schemas.microsoft.com/office/drawing/2014/main" xmlns="" id="{00000000-0008-0000-02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40" name="Рисунок 139" descr="Ноче Экко.jpg">
          <a:extLst>
            <a:ext uri="{FF2B5EF4-FFF2-40B4-BE49-F238E27FC236}">
              <a16:creationId xmlns:a16="http://schemas.microsoft.com/office/drawing/2014/main" xmlns="" id="{00000000-0008-0000-02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41" name="Рисунок 140" descr="Орех итальянский .jpg">
          <a:extLst>
            <a:ext uri="{FF2B5EF4-FFF2-40B4-BE49-F238E27FC236}">
              <a16:creationId xmlns:a16="http://schemas.microsoft.com/office/drawing/2014/main" xmlns="" id="{00000000-0008-0000-02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43" name="Рисунок 142" descr="Ясень Шимо Темный.jpg">
          <a:extLst>
            <a:ext uri="{FF2B5EF4-FFF2-40B4-BE49-F238E27FC236}">
              <a16:creationId xmlns:a16="http://schemas.microsoft.com/office/drawing/2014/main" xmlns="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</xdr:colOff>
      <xdr:row>36</xdr:row>
      <xdr:rowOff>0</xdr:rowOff>
    </xdr:from>
    <xdr:to>
      <xdr:col>14</xdr:col>
      <xdr:colOff>500064</xdr:colOff>
      <xdr:row>40</xdr:row>
      <xdr:rowOff>416718</xdr:rowOff>
    </xdr:to>
    <xdr:pic>
      <xdr:nvPicPr>
        <xdr:cNvPr id="76" name="Рисунок 75" descr="Безымянный-1.jpg">
          <a:extLst>
            <a:ext uri="{FF2B5EF4-FFF2-40B4-BE49-F238E27FC236}">
              <a16:creationId xmlns:a16="http://schemas.microsoft.com/office/drawing/2014/main" xmlns="" id="{00000000-0008-0000-0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869657" y="17597438"/>
          <a:ext cx="2547938" cy="2083593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36</xdr:row>
      <xdr:rowOff>0</xdr:rowOff>
    </xdr:from>
    <xdr:to>
      <xdr:col>6</xdr:col>
      <xdr:colOff>488157</xdr:colOff>
      <xdr:row>40</xdr:row>
      <xdr:rowOff>416718</xdr:rowOff>
    </xdr:to>
    <xdr:pic>
      <xdr:nvPicPr>
        <xdr:cNvPr id="65" name="Рисунок 64" descr="Безымянный-1.jpg">
          <a:extLst>
            <a:ext uri="{FF2B5EF4-FFF2-40B4-BE49-F238E27FC236}">
              <a16:creationId xmlns:a16="http://schemas.microsoft.com/office/drawing/2014/main" xmlns="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7" y="17597438"/>
          <a:ext cx="2536031" cy="2083593"/>
        </a:xfrm>
        <a:prstGeom prst="rect">
          <a:avLst/>
        </a:prstGeom>
      </xdr:spPr>
    </xdr:pic>
    <xdr:clientData/>
  </xdr:twoCellAnchor>
  <xdr:twoCellAnchor>
    <xdr:from>
      <xdr:col>22</xdr:col>
      <xdr:colOff>264575</xdr:colOff>
      <xdr:row>8</xdr:row>
      <xdr:rowOff>243409</xdr:rowOff>
    </xdr:from>
    <xdr:to>
      <xdr:col>23</xdr:col>
      <xdr:colOff>226475</xdr:colOff>
      <xdr:row>8</xdr:row>
      <xdr:rowOff>243409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xmlns="" id="{00000000-0008-0000-0300-000043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9</xdr:row>
      <xdr:rowOff>224360</xdr:rowOff>
    </xdr:from>
    <xdr:to>
      <xdr:col>23</xdr:col>
      <xdr:colOff>236000</xdr:colOff>
      <xdr:row>9</xdr:row>
      <xdr:rowOff>224360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xmlns="" id="{00000000-0008-0000-0300-000044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10</xdr:row>
      <xdr:rowOff>205309</xdr:rowOff>
    </xdr:from>
    <xdr:to>
      <xdr:col>23</xdr:col>
      <xdr:colOff>236000</xdr:colOff>
      <xdr:row>10</xdr:row>
      <xdr:rowOff>205309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xmlns="" id="{00000000-0008-0000-0300-000045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7</xdr:row>
      <xdr:rowOff>201077</xdr:rowOff>
    </xdr:from>
    <xdr:to>
      <xdr:col>23</xdr:col>
      <xdr:colOff>226475</xdr:colOff>
      <xdr:row>7</xdr:row>
      <xdr:rowOff>201077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xmlns="" id="{00000000-0008-0000-0300-000047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xmlns="" id="{00000000-0008-0000-0300-000048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74" name="Прямая соединительная линия 73">
          <a:extLst>
            <a:ext uri="{FF2B5EF4-FFF2-40B4-BE49-F238E27FC236}">
              <a16:creationId xmlns:a16="http://schemas.microsoft.com/office/drawing/2014/main" xmlns="" id="{00000000-0008-0000-0300-00004A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75" name="Прямая соединительная линия 74">
          <a:extLst>
            <a:ext uri="{FF2B5EF4-FFF2-40B4-BE49-F238E27FC236}">
              <a16:creationId xmlns:a16="http://schemas.microsoft.com/office/drawing/2014/main" xmlns="" id="{00000000-0008-0000-0300-00004B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7</xdr:row>
      <xdr:rowOff>190494</xdr:rowOff>
    </xdr:from>
    <xdr:to>
      <xdr:col>25</xdr:col>
      <xdr:colOff>226475</xdr:colOff>
      <xdr:row>7</xdr:row>
      <xdr:rowOff>190494</xdr:rowOff>
    </xdr:to>
    <xdr:cxnSp macro="">
      <xdr:nvCxnSpPr>
        <xdr:cNvPr id="77" name="Прямая соединительная линия 76">
          <a:extLst>
            <a:ext uri="{FF2B5EF4-FFF2-40B4-BE49-F238E27FC236}">
              <a16:creationId xmlns:a16="http://schemas.microsoft.com/office/drawing/2014/main" xmlns="" id="{00000000-0008-0000-0300-00004D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8" name="Прямая соединительная линия 77">
          <a:extLst>
            <a:ext uri="{FF2B5EF4-FFF2-40B4-BE49-F238E27FC236}">
              <a16:creationId xmlns:a16="http://schemas.microsoft.com/office/drawing/2014/main" xmlns="" id="{00000000-0008-0000-0300-00004E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9" name="Прямая соединительная линия 78">
          <a:extLst>
            <a:ext uri="{FF2B5EF4-FFF2-40B4-BE49-F238E27FC236}">
              <a16:creationId xmlns:a16="http://schemas.microsoft.com/office/drawing/2014/main" xmlns="" id="{00000000-0008-0000-0300-00004F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80" name="Прямая соединительная линия 79">
          <a:extLst>
            <a:ext uri="{FF2B5EF4-FFF2-40B4-BE49-F238E27FC236}">
              <a16:creationId xmlns:a16="http://schemas.microsoft.com/office/drawing/2014/main" xmlns="" id="{00000000-0008-0000-0300-000050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179911</xdr:rowOff>
    </xdr:from>
    <xdr:to>
      <xdr:col>27</xdr:col>
      <xdr:colOff>194725</xdr:colOff>
      <xdr:row>7</xdr:row>
      <xdr:rowOff>179911</xdr:rowOff>
    </xdr:to>
    <xdr:cxnSp macro="">
      <xdr:nvCxnSpPr>
        <xdr:cNvPr id="82" name="Прямая соединительная линия 81">
          <a:extLst>
            <a:ext uri="{FF2B5EF4-FFF2-40B4-BE49-F238E27FC236}">
              <a16:creationId xmlns:a16="http://schemas.microsoft.com/office/drawing/2014/main" xmlns="" id="{00000000-0008-0000-0300-000052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16</xdr:row>
      <xdr:rowOff>243409</xdr:rowOff>
    </xdr:from>
    <xdr:to>
      <xdr:col>23</xdr:col>
      <xdr:colOff>226475</xdr:colOff>
      <xdr:row>16</xdr:row>
      <xdr:rowOff>243409</xdr:rowOff>
    </xdr:to>
    <xdr:cxnSp macro="">
      <xdr:nvCxnSpPr>
        <xdr:cNvPr id="90" name="Прямая соединительная линия 89">
          <a:extLst>
            <a:ext uri="{FF2B5EF4-FFF2-40B4-BE49-F238E27FC236}">
              <a16:creationId xmlns:a16="http://schemas.microsoft.com/office/drawing/2014/main" xmlns="" id="{00000000-0008-0000-0300-00005A000000}"/>
            </a:ext>
          </a:extLst>
        </xdr:cNvPr>
        <xdr:cNvCxnSpPr/>
      </xdr:nvCxnSpPr>
      <xdr:spPr>
        <a:xfrm>
          <a:off x="11408825" y="7006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17</xdr:row>
      <xdr:rowOff>224360</xdr:rowOff>
    </xdr:from>
    <xdr:to>
      <xdr:col>23</xdr:col>
      <xdr:colOff>236000</xdr:colOff>
      <xdr:row>17</xdr:row>
      <xdr:rowOff>224360</xdr:rowOff>
    </xdr:to>
    <xdr:cxnSp macro="">
      <xdr:nvCxnSpPr>
        <xdr:cNvPr id="92" name="Прямая соединительная линия 91">
          <a:extLst>
            <a:ext uri="{FF2B5EF4-FFF2-40B4-BE49-F238E27FC236}">
              <a16:creationId xmlns:a16="http://schemas.microsoft.com/office/drawing/2014/main" xmlns="" id="{00000000-0008-0000-0300-00005C000000}"/>
            </a:ext>
          </a:extLst>
        </xdr:cNvPr>
        <xdr:cNvCxnSpPr/>
      </xdr:nvCxnSpPr>
      <xdr:spPr>
        <a:xfrm>
          <a:off x="11418350" y="74104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18</xdr:row>
      <xdr:rowOff>205309</xdr:rowOff>
    </xdr:from>
    <xdr:to>
      <xdr:col>23</xdr:col>
      <xdr:colOff>236000</xdr:colOff>
      <xdr:row>18</xdr:row>
      <xdr:rowOff>205309</xdr:rowOff>
    </xdr:to>
    <xdr:cxnSp macro="">
      <xdr:nvCxnSpPr>
        <xdr:cNvPr id="93" name="Прямая соединительная линия 92">
          <a:extLst>
            <a:ext uri="{FF2B5EF4-FFF2-40B4-BE49-F238E27FC236}">
              <a16:creationId xmlns:a16="http://schemas.microsoft.com/office/drawing/2014/main" xmlns="" id="{00000000-0008-0000-0300-00005D000000}"/>
            </a:ext>
          </a:extLst>
        </xdr:cNvPr>
        <xdr:cNvCxnSpPr/>
      </xdr:nvCxnSpPr>
      <xdr:spPr>
        <a:xfrm>
          <a:off x="11418350" y="7814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15</xdr:row>
      <xdr:rowOff>201077</xdr:rowOff>
    </xdr:from>
    <xdr:to>
      <xdr:col>23</xdr:col>
      <xdr:colOff>226475</xdr:colOff>
      <xdr:row>15</xdr:row>
      <xdr:rowOff>201077</xdr:rowOff>
    </xdr:to>
    <xdr:cxnSp macro="">
      <xdr:nvCxnSpPr>
        <xdr:cNvPr id="95" name="Прямая соединительная линия 94">
          <a:extLst>
            <a:ext uri="{FF2B5EF4-FFF2-40B4-BE49-F238E27FC236}">
              <a16:creationId xmlns:a16="http://schemas.microsoft.com/office/drawing/2014/main" xmlns="" id="{00000000-0008-0000-0300-00005F000000}"/>
            </a:ext>
          </a:extLst>
        </xdr:cNvPr>
        <xdr:cNvCxnSpPr/>
      </xdr:nvCxnSpPr>
      <xdr:spPr>
        <a:xfrm>
          <a:off x="11408825" y="65404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16</xdr:row>
      <xdr:rowOff>232826</xdr:rowOff>
    </xdr:from>
    <xdr:to>
      <xdr:col>25</xdr:col>
      <xdr:colOff>226475</xdr:colOff>
      <xdr:row>16</xdr:row>
      <xdr:rowOff>232826</xdr:rowOff>
    </xdr:to>
    <xdr:cxnSp macro="">
      <xdr:nvCxnSpPr>
        <xdr:cNvPr id="97" name="Прямая соединительная линия 96">
          <a:extLst>
            <a:ext uri="{FF2B5EF4-FFF2-40B4-BE49-F238E27FC236}">
              <a16:creationId xmlns:a16="http://schemas.microsoft.com/office/drawing/2014/main" xmlns="" id="{00000000-0008-0000-0300-000061000000}"/>
            </a:ext>
          </a:extLst>
        </xdr:cNvPr>
        <xdr:cNvCxnSpPr/>
      </xdr:nvCxnSpPr>
      <xdr:spPr>
        <a:xfrm>
          <a:off x="12445992" y="6995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213777</xdr:rowOff>
    </xdr:from>
    <xdr:to>
      <xdr:col>25</xdr:col>
      <xdr:colOff>236000</xdr:colOff>
      <xdr:row>17</xdr:row>
      <xdr:rowOff>213777</xdr:rowOff>
    </xdr:to>
    <xdr:cxnSp macro="">
      <xdr:nvCxnSpPr>
        <xdr:cNvPr id="99" name="Прямая соединительная линия 98">
          <a:extLst>
            <a:ext uri="{FF2B5EF4-FFF2-40B4-BE49-F238E27FC236}">
              <a16:creationId xmlns:a16="http://schemas.microsoft.com/office/drawing/2014/main" xmlns="" id="{00000000-0008-0000-0300-000063000000}"/>
            </a:ext>
          </a:extLst>
        </xdr:cNvPr>
        <xdr:cNvCxnSpPr/>
      </xdr:nvCxnSpPr>
      <xdr:spPr>
        <a:xfrm>
          <a:off x="12455517" y="7399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18</xdr:row>
      <xdr:rowOff>194726</xdr:rowOff>
    </xdr:from>
    <xdr:to>
      <xdr:col>25</xdr:col>
      <xdr:colOff>236000</xdr:colOff>
      <xdr:row>18</xdr:row>
      <xdr:rowOff>194726</xdr:rowOff>
    </xdr:to>
    <xdr:cxnSp macro="">
      <xdr:nvCxnSpPr>
        <xdr:cNvPr id="100" name="Прямая соединительная линия 99">
          <a:extLst>
            <a:ext uri="{FF2B5EF4-FFF2-40B4-BE49-F238E27FC236}">
              <a16:creationId xmlns:a16="http://schemas.microsoft.com/office/drawing/2014/main" xmlns="" id="{00000000-0008-0000-0300-000064000000}"/>
            </a:ext>
          </a:extLst>
        </xdr:cNvPr>
        <xdr:cNvCxnSpPr/>
      </xdr:nvCxnSpPr>
      <xdr:spPr>
        <a:xfrm>
          <a:off x="12455517" y="7804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190494</xdr:rowOff>
    </xdr:from>
    <xdr:to>
      <xdr:col>25</xdr:col>
      <xdr:colOff>226475</xdr:colOff>
      <xdr:row>15</xdr:row>
      <xdr:rowOff>190494</xdr:rowOff>
    </xdr:to>
    <xdr:cxnSp macro="">
      <xdr:nvCxnSpPr>
        <xdr:cNvPr id="101" name="Прямая соединительная линия 100">
          <a:extLst>
            <a:ext uri="{FF2B5EF4-FFF2-40B4-BE49-F238E27FC236}">
              <a16:creationId xmlns:a16="http://schemas.microsoft.com/office/drawing/2014/main" xmlns="" id="{00000000-0008-0000-0300-000065000000}"/>
            </a:ext>
          </a:extLst>
        </xdr:cNvPr>
        <xdr:cNvCxnSpPr/>
      </xdr:nvCxnSpPr>
      <xdr:spPr>
        <a:xfrm>
          <a:off x="12445992" y="652991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16</xdr:row>
      <xdr:rowOff>222243</xdr:rowOff>
    </xdr:from>
    <xdr:to>
      <xdr:col>27</xdr:col>
      <xdr:colOff>194725</xdr:colOff>
      <xdr:row>16</xdr:row>
      <xdr:rowOff>222243</xdr:rowOff>
    </xdr:to>
    <xdr:cxnSp macro="">
      <xdr:nvCxnSpPr>
        <xdr:cNvPr id="102" name="Прямая соединительная линия 101">
          <a:extLst>
            <a:ext uri="{FF2B5EF4-FFF2-40B4-BE49-F238E27FC236}">
              <a16:creationId xmlns:a16="http://schemas.microsoft.com/office/drawing/2014/main" xmlns="" id="{00000000-0008-0000-0300-000066000000}"/>
            </a:ext>
          </a:extLst>
        </xdr:cNvPr>
        <xdr:cNvCxnSpPr/>
      </xdr:nvCxnSpPr>
      <xdr:spPr>
        <a:xfrm>
          <a:off x="13451409" y="6984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203194</xdr:rowOff>
    </xdr:from>
    <xdr:to>
      <xdr:col>27</xdr:col>
      <xdr:colOff>204250</xdr:colOff>
      <xdr:row>17</xdr:row>
      <xdr:rowOff>203194</xdr:rowOff>
    </xdr:to>
    <xdr:cxnSp macro="">
      <xdr:nvCxnSpPr>
        <xdr:cNvPr id="103" name="Прямая соединительная линия 102">
          <a:extLst>
            <a:ext uri="{FF2B5EF4-FFF2-40B4-BE49-F238E27FC236}">
              <a16:creationId xmlns:a16="http://schemas.microsoft.com/office/drawing/2014/main" xmlns="" id="{00000000-0008-0000-0300-000067000000}"/>
            </a:ext>
          </a:extLst>
        </xdr:cNvPr>
        <xdr:cNvCxnSpPr/>
      </xdr:nvCxnSpPr>
      <xdr:spPr>
        <a:xfrm>
          <a:off x="13460934" y="7389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18</xdr:row>
      <xdr:rowOff>184143</xdr:rowOff>
    </xdr:from>
    <xdr:to>
      <xdr:col>27</xdr:col>
      <xdr:colOff>204250</xdr:colOff>
      <xdr:row>18</xdr:row>
      <xdr:rowOff>184143</xdr:rowOff>
    </xdr:to>
    <xdr:cxnSp macro="">
      <xdr:nvCxnSpPr>
        <xdr:cNvPr id="104" name="Прямая соединительная линия 103">
          <a:extLst>
            <a:ext uri="{FF2B5EF4-FFF2-40B4-BE49-F238E27FC236}">
              <a16:creationId xmlns:a16="http://schemas.microsoft.com/office/drawing/2014/main" xmlns="" id="{00000000-0008-0000-0300-000068000000}"/>
            </a:ext>
          </a:extLst>
        </xdr:cNvPr>
        <xdr:cNvCxnSpPr/>
      </xdr:nvCxnSpPr>
      <xdr:spPr>
        <a:xfrm>
          <a:off x="13460934" y="77935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179911</xdr:rowOff>
    </xdr:from>
    <xdr:to>
      <xdr:col>27</xdr:col>
      <xdr:colOff>194725</xdr:colOff>
      <xdr:row>15</xdr:row>
      <xdr:rowOff>179911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xmlns="" id="{00000000-0008-0000-0300-00006A000000}"/>
            </a:ext>
          </a:extLst>
        </xdr:cNvPr>
        <xdr:cNvCxnSpPr/>
      </xdr:nvCxnSpPr>
      <xdr:spPr>
        <a:xfrm>
          <a:off x="13451409" y="651932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23</xdr:row>
      <xdr:rowOff>243409</xdr:rowOff>
    </xdr:from>
    <xdr:to>
      <xdr:col>23</xdr:col>
      <xdr:colOff>226475</xdr:colOff>
      <xdr:row>23</xdr:row>
      <xdr:rowOff>243409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xmlns="" id="{00000000-0008-0000-0300-000080000000}"/>
            </a:ext>
          </a:extLst>
        </xdr:cNvPr>
        <xdr:cNvCxnSpPr/>
      </xdr:nvCxnSpPr>
      <xdr:spPr>
        <a:xfrm>
          <a:off x="11408825" y="101917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24</xdr:row>
      <xdr:rowOff>224360</xdr:rowOff>
    </xdr:from>
    <xdr:to>
      <xdr:col>23</xdr:col>
      <xdr:colOff>236000</xdr:colOff>
      <xdr:row>24</xdr:row>
      <xdr:rowOff>224360</xdr:rowOff>
    </xdr:to>
    <xdr:cxnSp macro="">
      <xdr:nvCxnSpPr>
        <xdr:cNvPr id="129" name="Прямая соединительная линия 128">
          <a:extLst>
            <a:ext uri="{FF2B5EF4-FFF2-40B4-BE49-F238E27FC236}">
              <a16:creationId xmlns:a16="http://schemas.microsoft.com/office/drawing/2014/main" xmlns="" id="{00000000-0008-0000-0300-000081000000}"/>
            </a:ext>
          </a:extLst>
        </xdr:cNvPr>
        <xdr:cNvCxnSpPr/>
      </xdr:nvCxnSpPr>
      <xdr:spPr>
        <a:xfrm>
          <a:off x="11418350" y="1059602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25</xdr:row>
      <xdr:rowOff>205309</xdr:rowOff>
    </xdr:from>
    <xdr:to>
      <xdr:col>23</xdr:col>
      <xdr:colOff>236000</xdr:colOff>
      <xdr:row>25</xdr:row>
      <xdr:rowOff>205309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xmlns="" id="{00000000-0008-0000-0300-000082000000}"/>
            </a:ext>
          </a:extLst>
        </xdr:cNvPr>
        <xdr:cNvCxnSpPr/>
      </xdr:nvCxnSpPr>
      <xdr:spPr>
        <a:xfrm>
          <a:off x="11418350" y="1100030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xmlns="" id="{00000000-0008-0000-0300-000084000000}"/>
            </a:ext>
          </a:extLst>
        </xdr:cNvPr>
        <xdr:cNvCxnSpPr/>
      </xdr:nvCxnSpPr>
      <xdr:spPr>
        <a:xfrm>
          <a:off x="12445992" y="101811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xmlns="" id="{00000000-0008-0000-0300-000085000000}"/>
            </a:ext>
          </a:extLst>
        </xdr:cNvPr>
        <xdr:cNvCxnSpPr/>
      </xdr:nvCxnSpPr>
      <xdr:spPr>
        <a:xfrm>
          <a:off x="12455517" y="1058544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xmlns="" id="{00000000-0008-0000-0300-000087000000}"/>
            </a:ext>
          </a:extLst>
        </xdr:cNvPr>
        <xdr:cNvCxnSpPr/>
      </xdr:nvCxnSpPr>
      <xdr:spPr>
        <a:xfrm>
          <a:off x="12455517" y="1098972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xmlns="" id="{00000000-0008-0000-0300-000089000000}"/>
            </a:ext>
          </a:extLst>
        </xdr:cNvPr>
        <xdr:cNvCxnSpPr/>
      </xdr:nvCxnSpPr>
      <xdr:spPr>
        <a:xfrm>
          <a:off x="13451409" y="10170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xmlns="" id="{00000000-0008-0000-0300-00008A000000}"/>
            </a:ext>
          </a:extLst>
        </xdr:cNvPr>
        <xdr:cNvCxnSpPr/>
      </xdr:nvCxnSpPr>
      <xdr:spPr>
        <a:xfrm>
          <a:off x="13460934" y="1057486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xmlns="" id="{00000000-0008-0000-0300-00008B000000}"/>
            </a:ext>
          </a:extLst>
        </xdr:cNvPr>
        <xdr:cNvCxnSpPr/>
      </xdr:nvCxnSpPr>
      <xdr:spPr>
        <a:xfrm>
          <a:off x="13460934" y="1097914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264575</xdr:colOff>
      <xdr:row>30</xdr:row>
      <xdr:rowOff>243409</xdr:rowOff>
    </xdr:from>
    <xdr:to>
      <xdr:col>23</xdr:col>
      <xdr:colOff>226475</xdr:colOff>
      <xdr:row>30</xdr:row>
      <xdr:rowOff>243409</xdr:rowOff>
    </xdr:to>
    <xdr:cxnSp macro="">
      <xdr:nvCxnSpPr>
        <xdr:cNvPr id="142" name="Прямая соединительная линия 141">
          <a:extLst>
            <a:ext uri="{FF2B5EF4-FFF2-40B4-BE49-F238E27FC236}">
              <a16:creationId xmlns:a16="http://schemas.microsoft.com/office/drawing/2014/main" xmlns="" id="{00000000-0008-0000-0300-00008E000000}"/>
            </a:ext>
          </a:extLst>
        </xdr:cNvPr>
        <xdr:cNvCxnSpPr/>
      </xdr:nvCxnSpPr>
      <xdr:spPr>
        <a:xfrm>
          <a:off x="11408825" y="129645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31</xdr:row>
      <xdr:rowOff>224360</xdr:rowOff>
    </xdr:from>
    <xdr:to>
      <xdr:col>23</xdr:col>
      <xdr:colOff>236000</xdr:colOff>
      <xdr:row>31</xdr:row>
      <xdr:rowOff>224360</xdr:rowOff>
    </xdr:to>
    <xdr:cxnSp macro="">
      <xdr:nvCxnSpPr>
        <xdr:cNvPr id="143" name="Прямая соединительная линия 142">
          <a:extLst>
            <a:ext uri="{FF2B5EF4-FFF2-40B4-BE49-F238E27FC236}">
              <a16:creationId xmlns:a16="http://schemas.microsoft.com/office/drawing/2014/main" xmlns="" id="{00000000-0008-0000-0300-00008F000000}"/>
            </a:ext>
          </a:extLst>
        </xdr:cNvPr>
        <xdr:cNvCxnSpPr/>
      </xdr:nvCxnSpPr>
      <xdr:spPr>
        <a:xfrm>
          <a:off x="11418350" y="1336886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274100</xdr:colOff>
      <xdr:row>32</xdr:row>
      <xdr:rowOff>205309</xdr:rowOff>
    </xdr:from>
    <xdr:to>
      <xdr:col>23</xdr:col>
      <xdr:colOff>236000</xdr:colOff>
      <xdr:row>32</xdr:row>
      <xdr:rowOff>205309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xmlns="" id="{00000000-0008-0000-0300-000090000000}"/>
            </a:ext>
          </a:extLst>
        </xdr:cNvPr>
        <xdr:cNvCxnSpPr/>
      </xdr:nvCxnSpPr>
      <xdr:spPr>
        <a:xfrm>
          <a:off x="11418350" y="1377314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30</xdr:row>
      <xdr:rowOff>232826</xdr:rowOff>
    </xdr:from>
    <xdr:to>
      <xdr:col>25</xdr:col>
      <xdr:colOff>226475</xdr:colOff>
      <xdr:row>30</xdr:row>
      <xdr:rowOff>232826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xmlns="" id="{00000000-0008-0000-0300-000091000000}"/>
            </a:ext>
          </a:extLst>
        </xdr:cNvPr>
        <xdr:cNvCxnSpPr/>
      </xdr:nvCxnSpPr>
      <xdr:spPr>
        <a:xfrm>
          <a:off x="12445992" y="1295399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31</xdr:row>
      <xdr:rowOff>213777</xdr:rowOff>
    </xdr:from>
    <xdr:to>
      <xdr:col>25</xdr:col>
      <xdr:colOff>236000</xdr:colOff>
      <xdr:row>31</xdr:row>
      <xdr:rowOff>213777</xdr:rowOff>
    </xdr:to>
    <xdr:cxnSp macro="">
      <xdr:nvCxnSpPr>
        <xdr:cNvPr id="146" name="Прямая соединительная линия 145">
          <a:extLst>
            <a:ext uri="{FF2B5EF4-FFF2-40B4-BE49-F238E27FC236}">
              <a16:creationId xmlns:a16="http://schemas.microsoft.com/office/drawing/2014/main" xmlns="" id="{00000000-0008-0000-0300-000092000000}"/>
            </a:ext>
          </a:extLst>
        </xdr:cNvPr>
        <xdr:cNvCxnSpPr/>
      </xdr:nvCxnSpPr>
      <xdr:spPr>
        <a:xfrm>
          <a:off x="12455517" y="1335827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194726</xdr:rowOff>
    </xdr:from>
    <xdr:to>
      <xdr:col>25</xdr:col>
      <xdr:colOff>236000</xdr:colOff>
      <xdr:row>32</xdr:row>
      <xdr:rowOff>194726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xmlns="" id="{00000000-0008-0000-0300-000093000000}"/>
            </a:ext>
          </a:extLst>
        </xdr:cNvPr>
        <xdr:cNvCxnSpPr/>
      </xdr:nvCxnSpPr>
      <xdr:spPr>
        <a:xfrm>
          <a:off x="12455517" y="13762559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30</xdr:row>
      <xdr:rowOff>222243</xdr:rowOff>
    </xdr:from>
    <xdr:to>
      <xdr:col>27</xdr:col>
      <xdr:colOff>194725</xdr:colOff>
      <xdr:row>30</xdr:row>
      <xdr:rowOff>222243</xdr:rowOff>
    </xdr:to>
    <xdr:cxnSp macro="">
      <xdr:nvCxnSpPr>
        <xdr:cNvPr id="148" name="Прямая соединительная линия 147">
          <a:extLst>
            <a:ext uri="{FF2B5EF4-FFF2-40B4-BE49-F238E27FC236}">
              <a16:creationId xmlns:a16="http://schemas.microsoft.com/office/drawing/2014/main" xmlns="" id="{00000000-0008-0000-0300-000094000000}"/>
            </a:ext>
          </a:extLst>
        </xdr:cNvPr>
        <xdr:cNvCxnSpPr/>
      </xdr:nvCxnSpPr>
      <xdr:spPr>
        <a:xfrm>
          <a:off x="13451409" y="1294341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31</xdr:row>
      <xdr:rowOff>203194</xdr:rowOff>
    </xdr:from>
    <xdr:to>
      <xdr:col>27</xdr:col>
      <xdr:colOff>204250</xdr:colOff>
      <xdr:row>31</xdr:row>
      <xdr:rowOff>203194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xmlns="" id="{00000000-0008-0000-0300-000095000000}"/>
            </a:ext>
          </a:extLst>
        </xdr:cNvPr>
        <xdr:cNvCxnSpPr/>
      </xdr:nvCxnSpPr>
      <xdr:spPr>
        <a:xfrm>
          <a:off x="13460934" y="13347694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184143</xdr:rowOff>
    </xdr:from>
    <xdr:to>
      <xdr:col>27</xdr:col>
      <xdr:colOff>204250</xdr:colOff>
      <xdr:row>32</xdr:row>
      <xdr:rowOff>184143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xmlns="" id="{00000000-0008-0000-0300-000096000000}"/>
            </a:ext>
          </a:extLst>
        </xdr:cNvPr>
        <xdr:cNvCxnSpPr/>
      </xdr:nvCxnSpPr>
      <xdr:spPr>
        <a:xfrm>
          <a:off x="13460934" y="137519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1</xdr:rowOff>
    </xdr:from>
    <xdr:to>
      <xdr:col>17</xdr:col>
      <xdr:colOff>306918</xdr:colOff>
      <xdr:row>0</xdr:row>
      <xdr:rowOff>3195743</xdr:rowOff>
    </xdr:to>
    <xdr:pic>
      <xdr:nvPicPr>
        <xdr:cNvPr id="61" name="Рисунок 60" descr="экраны.jpg">
          <a:extLst>
            <a:ext uri="{FF2B5EF4-FFF2-40B4-BE49-F238E27FC236}">
              <a16:creationId xmlns:a16="http://schemas.microsoft.com/office/drawing/2014/main" xmlns="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4001" y="1"/>
          <a:ext cx="8604250" cy="319574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6</xdr:row>
      <xdr:rowOff>11907</xdr:rowOff>
    </xdr:from>
    <xdr:to>
      <xdr:col>7</xdr:col>
      <xdr:colOff>500063</xdr:colOff>
      <xdr:row>12</xdr:row>
      <xdr:rowOff>416717</xdr:rowOff>
    </xdr:to>
    <xdr:pic>
      <xdr:nvPicPr>
        <xdr:cNvPr id="64" name="Рисунок 63" descr="ЭП1-1-100-40.jpg">
          <a:extLst>
            <a:ext uri="{FF2B5EF4-FFF2-40B4-BE49-F238E27FC236}">
              <a16:creationId xmlns:a16="http://schemas.microsoft.com/office/drawing/2014/main" xmlns="" id="{00000000-0008-0000-0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5814" y="5929313"/>
          <a:ext cx="3047999" cy="290512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14</xdr:row>
      <xdr:rowOff>23809</xdr:rowOff>
    </xdr:from>
    <xdr:to>
      <xdr:col>8</xdr:col>
      <xdr:colOff>0</xdr:colOff>
      <xdr:row>20</xdr:row>
      <xdr:rowOff>404808</xdr:rowOff>
    </xdr:to>
    <xdr:pic>
      <xdr:nvPicPr>
        <xdr:cNvPr id="66" name="Рисунок 65" descr="ЭП1-2-100-40.jpg">
          <a:extLst>
            <a:ext uri="{FF2B5EF4-FFF2-40B4-BE49-F238E27FC236}">
              <a16:creationId xmlns:a16="http://schemas.microsoft.com/office/drawing/2014/main" xmlns="" id="{00000000-0008-0000-0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85814" y="9072559"/>
          <a:ext cx="3059905" cy="2881311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22</xdr:row>
      <xdr:rowOff>23812</xdr:rowOff>
    </xdr:from>
    <xdr:to>
      <xdr:col>8</xdr:col>
      <xdr:colOff>0</xdr:colOff>
      <xdr:row>27</xdr:row>
      <xdr:rowOff>381000</xdr:rowOff>
    </xdr:to>
    <xdr:pic>
      <xdr:nvPicPr>
        <xdr:cNvPr id="70" name="Рисунок 69" descr="ЭП2-100-36.jpg">
          <a:extLst>
            <a:ext uri="{FF2B5EF4-FFF2-40B4-BE49-F238E27FC236}">
              <a16:creationId xmlns:a16="http://schemas.microsoft.com/office/drawing/2014/main" xmlns="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9" y="12215812"/>
          <a:ext cx="3071810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261935</xdr:colOff>
      <xdr:row>36</xdr:row>
      <xdr:rowOff>35717</xdr:rowOff>
    </xdr:from>
    <xdr:to>
      <xdr:col>6</xdr:col>
      <xdr:colOff>226216</xdr:colOff>
      <xdr:row>40</xdr:row>
      <xdr:rowOff>380998</xdr:rowOff>
    </xdr:to>
    <xdr:pic>
      <xdr:nvPicPr>
        <xdr:cNvPr id="73" name="Рисунок 72" descr="ЭП2-б-36-36-боковин.jpg">
          <a:extLst>
            <a:ext uri="{FF2B5EF4-FFF2-40B4-BE49-F238E27FC236}">
              <a16:creationId xmlns:a16="http://schemas.microsoft.com/office/drawing/2014/main" xmlns="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35841" y="17633155"/>
          <a:ext cx="2012156" cy="2012156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511967</xdr:colOff>
      <xdr:row>29</xdr:row>
      <xdr:rowOff>0</xdr:rowOff>
    </xdr:from>
    <xdr:to>
      <xdr:col>7</xdr:col>
      <xdr:colOff>500062</xdr:colOff>
      <xdr:row>34</xdr:row>
      <xdr:rowOff>392906</xdr:rowOff>
    </xdr:to>
    <xdr:pic>
      <xdr:nvPicPr>
        <xdr:cNvPr id="83" name="Рисунок 82" descr="ЭП3-1-100-37.jpg">
          <a:extLst>
            <a:ext uri="{FF2B5EF4-FFF2-40B4-BE49-F238E27FC236}">
              <a16:creationId xmlns:a16="http://schemas.microsoft.com/office/drawing/2014/main" xmlns="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10117" b="8950"/>
        <a:stretch>
          <a:fillRect/>
        </a:stretch>
      </xdr:blipFill>
      <xdr:spPr>
        <a:xfrm>
          <a:off x="773905" y="14906625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10</xdr:col>
      <xdr:colOff>209533</xdr:colOff>
      <xdr:row>35</xdr:row>
      <xdr:rowOff>178593</xdr:rowOff>
    </xdr:from>
    <xdr:to>
      <xdr:col>14</xdr:col>
      <xdr:colOff>321658</xdr:colOff>
      <xdr:row>41</xdr:row>
      <xdr:rowOff>185</xdr:rowOff>
    </xdr:to>
    <xdr:pic>
      <xdr:nvPicPr>
        <xdr:cNvPr id="84" name="Рисунок 83" descr="ЭП3-Б-37-37.jpg">
          <a:extLst>
            <a:ext uri="{FF2B5EF4-FFF2-40B4-BE49-F238E27FC236}">
              <a16:creationId xmlns:a16="http://schemas.microsoft.com/office/drawing/2014/main" xmlns="" id="{00000000-0008-0000-0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079189" y="17585531"/>
          <a:ext cx="2160000" cy="2095686"/>
        </a:xfrm>
        <a:prstGeom prst="rect">
          <a:avLst/>
        </a:prstGeom>
      </xdr:spPr>
    </xdr:pic>
    <xdr:clientData/>
  </xdr:twoCellAnchor>
  <xdr:twoCellAnchor editAs="oneCell">
    <xdr:from>
      <xdr:col>1</xdr:col>
      <xdr:colOff>63486</xdr:colOff>
      <xdr:row>2</xdr:row>
      <xdr:rowOff>101868</xdr:rowOff>
    </xdr:from>
    <xdr:to>
      <xdr:col>3</xdr:col>
      <xdr:colOff>335551</xdr:colOff>
      <xdr:row>3</xdr:row>
      <xdr:rowOff>981150</xdr:rowOff>
    </xdr:to>
    <xdr:pic>
      <xdr:nvPicPr>
        <xdr:cNvPr id="63" name="Рисунок 62" descr="Серая шагрень.jpg">
          <a:extLst>
            <a:ext uri="{FF2B5EF4-FFF2-40B4-BE49-F238E27FC236}">
              <a16:creationId xmlns:a16="http://schemas.microsoft.com/office/drawing/2014/main" xmlns="" id="{00000000-0008-0000-0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25424" y="3507056"/>
          <a:ext cx="1296002" cy="1272188"/>
        </a:xfrm>
        <a:prstGeom prst="rect">
          <a:avLst/>
        </a:prstGeom>
      </xdr:spPr>
    </xdr:pic>
    <xdr:clientData/>
  </xdr:twoCellAnchor>
  <xdr:twoCellAnchor editAs="oneCell">
    <xdr:from>
      <xdr:col>4</xdr:col>
      <xdr:colOff>8442</xdr:colOff>
      <xdr:row>2</xdr:row>
      <xdr:rowOff>108994</xdr:rowOff>
    </xdr:from>
    <xdr:to>
      <xdr:col>6</xdr:col>
      <xdr:colOff>273889</xdr:colOff>
      <xdr:row>3</xdr:row>
      <xdr:rowOff>988276</xdr:rowOff>
    </xdr:to>
    <xdr:pic>
      <xdr:nvPicPr>
        <xdr:cNvPr id="81" name="Рисунок 80" descr="Ясень анкор белый.jpg">
          <a:extLst>
            <a:ext uri="{FF2B5EF4-FFF2-40B4-BE49-F238E27FC236}">
              <a16:creationId xmlns:a16="http://schemas.microsoft.com/office/drawing/2014/main" xmlns="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806286" y="3514182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10</xdr:col>
      <xdr:colOff>85689</xdr:colOff>
      <xdr:row>2</xdr:row>
      <xdr:rowOff>80399</xdr:rowOff>
    </xdr:from>
    <xdr:to>
      <xdr:col>12</xdr:col>
      <xdr:colOff>351136</xdr:colOff>
      <xdr:row>3</xdr:row>
      <xdr:rowOff>959681</xdr:rowOff>
    </xdr:to>
    <xdr:pic>
      <xdr:nvPicPr>
        <xdr:cNvPr id="107" name="Рисунок 106" descr="Ясень Шимо Светлый.jpg">
          <a:extLst>
            <a:ext uri="{FF2B5EF4-FFF2-40B4-BE49-F238E27FC236}">
              <a16:creationId xmlns:a16="http://schemas.microsoft.com/office/drawing/2014/main" xmlns="" id="{00000000-0008-0000-0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955345" y="3485587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7</xdr:col>
      <xdr:colOff>84662</xdr:colOff>
      <xdr:row>2</xdr:row>
      <xdr:rowOff>54242</xdr:rowOff>
    </xdr:from>
    <xdr:to>
      <xdr:col>9</xdr:col>
      <xdr:colOff>350108</xdr:colOff>
      <xdr:row>3</xdr:row>
      <xdr:rowOff>933524</xdr:rowOff>
    </xdr:to>
    <xdr:pic>
      <xdr:nvPicPr>
        <xdr:cNvPr id="108" name="Рисунок 107" descr="Дуб выбеленный.jpg">
          <a:extLst>
            <a:ext uri="{FF2B5EF4-FFF2-40B4-BE49-F238E27FC236}">
              <a16:creationId xmlns:a16="http://schemas.microsoft.com/office/drawing/2014/main" xmlns="" id="{00000000-0008-0000-0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418412" y="345943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12</xdr:col>
      <xdr:colOff>482862</xdr:colOff>
      <xdr:row>2</xdr:row>
      <xdr:rowOff>89962</xdr:rowOff>
    </xdr:from>
    <xdr:to>
      <xdr:col>15</xdr:col>
      <xdr:colOff>236342</xdr:colOff>
      <xdr:row>3</xdr:row>
      <xdr:rowOff>969244</xdr:rowOff>
    </xdr:to>
    <xdr:pic>
      <xdr:nvPicPr>
        <xdr:cNvPr id="109" name="Рисунок 108" descr="Дуб сонома.jpg">
          <a:extLst>
            <a:ext uri="{FF2B5EF4-FFF2-40B4-BE49-F238E27FC236}">
              <a16:creationId xmlns:a16="http://schemas.microsoft.com/office/drawing/2014/main" xmlns="" id="{00000000-0008-0000-0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376456" y="3495150"/>
          <a:ext cx="1289386" cy="1272188"/>
        </a:xfrm>
        <a:prstGeom prst="rect">
          <a:avLst/>
        </a:prstGeom>
      </xdr:spPr>
    </xdr:pic>
    <xdr:clientData/>
  </xdr:twoCellAnchor>
  <xdr:twoCellAnchor editAs="oneCell">
    <xdr:from>
      <xdr:col>16</xdr:col>
      <xdr:colOff>7912</xdr:colOff>
      <xdr:row>2</xdr:row>
      <xdr:rowOff>113773</xdr:rowOff>
    </xdr:from>
    <xdr:to>
      <xdr:col>18</xdr:col>
      <xdr:colOff>186961</xdr:colOff>
      <xdr:row>3</xdr:row>
      <xdr:rowOff>971016</xdr:rowOff>
    </xdr:to>
    <xdr:pic>
      <xdr:nvPicPr>
        <xdr:cNvPr id="110" name="Рисунок 109" descr="Вишня Оксфорд.jpg">
          <a:extLst>
            <a:ext uri="{FF2B5EF4-FFF2-40B4-BE49-F238E27FC236}">
              <a16:creationId xmlns:a16="http://schemas.microsoft.com/office/drawing/2014/main" xmlns="" id="{00000000-0008-0000-03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949381" y="3518961"/>
          <a:ext cx="1202986" cy="1250149"/>
        </a:xfrm>
        <a:prstGeom prst="rect">
          <a:avLst/>
        </a:prstGeom>
      </xdr:spPr>
    </xdr:pic>
    <xdr:clientData/>
  </xdr:twoCellAnchor>
  <xdr:twoCellAnchor editAs="oneCell">
    <xdr:from>
      <xdr:col>28</xdr:col>
      <xdr:colOff>59532</xdr:colOff>
      <xdr:row>2</xdr:row>
      <xdr:rowOff>101868</xdr:rowOff>
    </xdr:from>
    <xdr:to>
      <xdr:col>31</xdr:col>
      <xdr:colOff>19050</xdr:colOff>
      <xdr:row>3</xdr:row>
      <xdr:rowOff>981150</xdr:rowOff>
    </xdr:to>
    <xdr:pic>
      <xdr:nvPicPr>
        <xdr:cNvPr id="111" name="Рисунок 110" descr="Венге.jpg">
          <a:extLst>
            <a:ext uri="{FF2B5EF4-FFF2-40B4-BE49-F238E27FC236}">
              <a16:creationId xmlns:a16="http://schemas.microsoft.com/office/drawing/2014/main" xmlns="" id="{00000000-0008-0000-03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4144626" y="3507056"/>
          <a:ext cx="1257299" cy="1272188"/>
        </a:xfrm>
        <a:prstGeom prst="rect">
          <a:avLst/>
        </a:prstGeom>
      </xdr:spPr>
    </xdr:pic>
    <xdr:clientData/>
  </xdr:twoCellAnchor>
  <xdr:twoCellAnchor editAs="oneCell">
    <xdr:from>
      <xdr:col>25</xdr:col>
      <xdr:colOff>276972</xdr:colOff>
      <xdr:row>2</xdr:row>
      <xdr:rowOff>108993</xdr:rowOff>
    </xdr:from>
    <xdr:to>
      <xdr:col>28</xdr:col>
      <xdr:colOff>30451</xdr:colOff>
      <xdr:row>3</xdr:row>
      <xdr:rowOff>988275</xdr:rowOff>
    </xdr:to>
    <xdr:pic>
      <xdr:nvPicPr>
        <xdr:cNvPr id="112" name="Рисунок 111" descr="Ноче Экко.jpg">
          <a:extLst>
            <a:ext uri="{FF2B5EF4-FFF2-40B4-BE49-F238E27FC236}">
              <a16:creationId xmlns:a16="http://schemas.microsoft.com/office/drawing/2014/main" xmlns="" id="{00000000-0008-0000-03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826160" y="3514181"/>
          <a:ext cx="1289385" cy="1272188"/>
        </a:xfrm>
        <a:prstGeom prst="rect">
          <a:avLst/>
        </a:prstGeom>
      </xdr:spPr>
    </xdr:pic>
    <xdr:clientData/>
  </xdr:twoCellAnchor>
  <xdr:twoCellAnchor editAs="oneCell">
    <xdr:from>
      <xdr:col>22</xdr:col>
      <xdr:colOff>272192</xdr:colOff>
      <xdr:row>2</xdr:row>
      <xdr:rowOff>104212</xdr:rowOff>
    </xdr:from>
    <xdr:to>
      <xdr:col>25</xdr:col>
      <xdr:colOff>25669</xdr:colOff>
      <xdr:row>3</xdr:row>
      <xdr:rowOff>983494</xdr:rowOff>
    </xdr:to>
    <xdr:pic>
      <xdr:nvPicPr>
        <xdr:cNvPr id="113" name="Рисунок 112" descr="Орех итальянский .jpg">
          <a:extLst>
            <a:ext uri="{FF2B5EF4-FFF2-40B4-BE49-F238E27FC236}">
              <a16:creationId xmlns:a16="http://schemas.microsoft.com/office/drawing/2014/main" xmlns="" id="{00000000-0008-0000-03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1285473" y="3509400"/>
          <a:ext cx="1289384" cy="1272188"/>
        </a:xfrm>
        <a:prstGeom prst="rect">
          <a:avLst/>
        </a:prstGeom>
      </xdr:spPr>
    </xdr:pic>
    <xdr:clientData/>
  </xdr:twoCellAnchor>
  <xdr:twoCellAnchor editAs="oneCell">
    <xdr:from>
      <xdr:col>19</xdr:col>
      <xdr:colOff>91255</xdr:colOff>
      <xdr:row>2</xdr:row>
      <xdr:rowOff>101868</xdr:rowOff>
    </xdr:from>
    <xdr:to>
      <xdr:col>21</xdr:col>
      <xdr:colOff>356700</xdr:colOff>
      <xdr:row>3</xdr:row>
      <xdr:rowOff>981150</xdr:rowOff>
    </xdr:to>
    <xdr:pic>
      <xdr:nvPicPr>
        <xdr:cNvPr id="114" name="Рисунок 113" descr="Ясень Шимо Темный.jpg">
          <a:extLst>
            <a:ext uri="{FF2B5EF4-FFF2-40B4-BE49-F238E27FC236}">
              <a16:creationId xmlns:a16="http://schemas.microsoft.com/office/drawing/2014/main" xmlns="" id="{00000000-0008-0000-03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568630" y="3507056"/>
          <a:ext cx="1289383" cy="127218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24</xdr:col>
      <xdr:colOff>264575</xdr:colOff>
      <xdr:row>8</xdr:row>
      <xdr:rowOff>232826</xdr:rowOff>
    </xdr:from>
    <xdr:to>
      <xdr:col>25</xdr:col>
      <xdr:colOff>226475</xdr:colOff>
      <xdr:row>8</xdr:row>
      <xdr:rowOff>232826</xdr:rowOff>
    </xdr:to>
    <xdr:cxnSp macro="">
      <xdr:nvCxnSpPr>
        <xdr:cNvPr id="67" name="Прямая соединительная линия 66">
          <a:extLst>
            <a:ext uri="{FF2B5EF4-FFF2-40B4-BE49-F238E27FC236}">
              <a16:creationId xmlns:a16="http://schemas.microsoft.com/office/drawing/2014/main" xmlns="" id="{00000000-0008-0000-0400-000043000000}"/>
            </a:ext>
          </a:extLst>
        </xdr:cNvPr>
        <xdr:cNvCxnSpPr/>
      </xdr:nvCxnSpPr>
      <xdr:spPr>
        <a:xfrm>
          <a:off x="12351800" y="69860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213777</xdr:rowOff>
    </xdr:from>
    <xdr:to>
      <xdr:col>25</xdr:col>
      <xdr:colOff>236000</xdr:colOff>
      <xdr:row>9</xdr:row>
      <xdr:rowOff>213777</xdr:rowOff>
    </xdr:to>
    <xdr:cxnSp macro="">
      <xdr:nvCxnSpPr>
        <xdr:cNvPr id="68" name="Прямая соединительная линия 67">
          <a:extLst>
            <a:ext uri="{FF2B5EF4-FFF2-40B4-BE49-F238E27FC236}">
              <a16:creationId xmlns:a16="http://schemas.microsoft.com/office/drawing/2014/main" xmlns="" id="{00000000-0008-0000-0400-000044000000}"/>
            </a:ext>
          </a:extLst>
        </xdr:cNvPr>
        <xdr:cNvCxnSpPr/>
      </xdr:nvCxnSpPr>
      <xdr:spPr>
        <a:xfrm>
          <a:off x="12361325" y="73861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10</xdr:row>
      <xdr:rowOff>194726</xdr:rowOff>
    </xdr:from>
    <xdr:to>
      <xdr:col>25</xdr:col>
      <xdr:colOff>236000</xdr:colOff>
      <xdr:row>10</xdr:row>
      <xdr:rowOff>194726</xdr:rowOff>
    </xdr:to>
    <xdr:cxnSp macro="">
      <xdr:nvCxnSpPr>
        <xdr:cNvPr id="69" name="Прямая соединительная линия 68">
          <a:extLst>
            <a:ext uri="{FF2B5EF4-FFF2-40B4-BE49-F238E27FC236}">
              <a16:creationId xmlns:a16="http://schemas.microsoft.com/office/drawing/2014/main" xmlns="" id="{00000000-0008-0000-0400-000045000000}"/>
            </a:ext>
          </a:extLst>
        </xdr:cNvPr>
        <xdr:cNvCxnSpPr/>
      </xdr:nvCxnSpPr>
      <xdr:spPr>
        <a:xfrm>
          <a:off x="12361325" y="77861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8</xdr:row>
      <xdr:rowOff>222243</xdr:rowOff>
    </xdr:from>
    <xdr:to>
      <xdr:col>27</xdr:col>
      <xdr:colOff>194725</xdr:colOff>
      <xdr:row>8</xdr:row>
      <xdr:rowOff>222243</xdr:rowOff>
    </xdr:to>
    <xdr:cxnSp macro="">
      <xdr:nvCxnSpPr>
        <xdr:cNvPr id="71" name="Прямая соединительная линия 70">
          <a:extLst>
            <a:ext uri="{FF2B5EF4-FFF2-40B4-BE49-F238E27FC236}">
              <a16:creationId xmlns:a16="http://schemas.microsoft.com/office/drawing/2014/main" xmlns="" id="{00000000-0008-0000-0400-000047000000}"/>
            </a:ext>
          </a:extLst>
        </xdr:cNvPr>
        <xdr:cNvCxnSpPr/>
      </xdr:nvCxnSpPr>
      <xdr:spPr>
        <a:xfrm>
          <a:off x="13348751" y="69754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203194</xdr:rowOff>
    </xdr:from>
    <xdr:to>
      <xdr:col>27</xdr:col>
      <xdr:colOff>204250</xdr:colOff>
      <xdr:row>9</xdr:row>
      <xdr:rowOff>203194</xdr:rowOff>
    </xdr:to>
    <xdr:cxnSp macro="">
      <xdr:nvCxnSpPr>
        <xdr:cNvPr id="72" name="Прямая соединительная линия 71">
          <a:extLst>
            <a:ext uri="{FF2B5EF4-FFF2-40B4-BE49-F238E27FC236}">
              <a16:creationId xmlns:a16="http://schemas.microsoft.com/office/drawing/2014/main" xmlns="" id="{00000000-0008-0000-0400-000048000000}"/>
            </a:ext>
          </a:extLst>
        </xdr:cNvPr>
        <xdr:cNvCxnSpPr/>
      </xdr:nvCxnSpPr>
      <xdr:spPr>
        <a:xfrm>
          <a:off x="13358276" y="73755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10</xdr:row>
      <xdr:rowOff>184143</xdr:rowOff>
    </xdr:from>
    <xdr:to>
      <xdr:col>27</xdr:col>
      <xdr:colOff>204250</xdr:colOff>
      <xdr:row>10</xdr:row>
      <xdr:rowOff>184143</xdr:rowOff>
    </xdr:to>
    <xdr:cxnSp macro="">
      <xdr:nvCxnSpPr>
        <xdr:cNvPr id="73" name="Прямая соединительная линия 72">
          <a:extLst>
            <a:ext uri="{FF2B5EF4-FFF2-40B4-BE49-F238E27FC236}">
              <a16:creationId xmlns:a16="http://schemas.microsoft.com/office/drawing/2014/main" xmlns="" id="{00000000-0008-0000-0400-000049000000}"/>
            </a:ext>
          </a:extLst>
        </xdr:cNvPr>
        <xdr:cNvCxnSpPr/>
      </xdr:nvCxnSpPr>
      <xdr:spPr>
        <a:xfrm>
          <a:off x="13358276" y="77755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158751</xdr:colOff>
      <xdr:row>7</xdr:row>
      <xdr:rowOff>137589</xdr:rowOff>
    </xdr:from>
    <xdr:to>
      <xdr:col>7</xdr:col>
      <xdr:colOff>391584</xdr:colOff>
      <xdr:row>12</xdr:row>
      <xdr:rowOff>328088</xdr:rowOff>
    </xdr:to>
    <xdr:pic>
      <xdr:nvPicPr>
        <xdr:cNvPr id="75" name="Рисунок 74" descr="photo_2020-11-05_11-14-43.jpg">
          <a:extLst>
            <a:ext uri="{FF2B5EF4-FFF2-40B4-BE49-F238E27FC236}">
              <a16:creationId xmlns:a16="http://schemas.microsoft.com/office/drawing/2014/main" xmlns="" id="{00000000-0008-0000-0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10975" r="11516"/>
        <a:stretch>
          <a:fillRect/>
        </a:stretch>
      </xdr:blipFill>
      <xdr:spPr>
        <a:xfrm>
          <a:off x="920751" y="6127756"/>
          <a:ext cx="2825750" cy="230716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22" name="Рисунок 21" descr="пристенные панели.jpg">
          <a:extLst>
            <a:ext uri="{FF2B5EF4-FFF2-40B4-BE49-F238E27FC236}">
              <a16:creationId xmlns:a16="http://schemas.microsoft.com/office/drawing/2014/main" xmlns="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43417" y="1"/>
          <a:ext cx="8593666" cy="3208081"/>
        </a:xfrm>
        <a:prstGeom prst="rect">
          <a:avLst/>
        </a:prstGeom>
      </xdr:spPr>
    </xdr:pic>
    <xdr:clientData/>
  </xdr:twoCellAnchor>
  <xdr:twoCellAnchor editAs="oneCell">
    <xdr:from>
      <xdr:col>2</xdr:col>
      <xdr:colOff>392906</xdr:colOff>
      <xdr:row>18</xdr:row>
      <xdr:rowOff>238125</xdr:rowOff>
    </xdr:from>
    <xdr:to>
      <xdr:col>7</xdr:col>
      <xdr:colOff>95250</xdr:colOff>
      <xdr:row>23</xdr:row>
      <xdr:rowOff>342169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4906" y="8965406"/>
          <a:ext cx="2262188" cy="2842481"/>
        </a:xfrm>
        <a:prstGeom prst="rect">
          <a:avLst/>
        </a:prstGeom>
      </xdr:spPr>
    </xdr:pic>
    <xdr:clientData/>
  </xdr:twoCellAnchor>
  <xdr:twoCellAnchor editAs="oneCell">
    <xdr:from>
      <xdr:col>14</xdr:col>
      <xdr:colOff>71436</xdr:colOff>
      <xdr:row>18</xdr:row>
      <xdr:rowOff>297650</xdr:rowOff>
    </xdr:from>
    <xdr:to>
      <xdr:col>19</xdr:col>
      <xdr:colOff>452436</xdr:colOff>
      <xdr:row>23</xdr:row>
      <xdr:rowOff>166682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xmlns="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r="8917"/>
        <a:stretch>
          <a:fillRect/>
        </a:stretch>
      </xdr:blipFill>
      <xdr:spPr>
        <a:xfrm>
          <a:off x="6977061" y="9024931"/>
          <a:ext cx="2940844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3</xdr:row>
      <xdr:rowOff>185212</xdr:rowOff>
    </xdr:from>
    <xdr:to>
      <xdr:col>3</xdr:col>
      <xdr:colOff>323644</xdr:colOff>
      <xdr:row>4</xdr:row>
      <xdr:rowOff>1064494</xdr:rowOff>
    </xdr:to>
    <xdr:pic>
      <xdr:nvPicPr>
        <xdr:cNvPr id="20" name="Рисунок 19" descr="Серая шагрень.jpg">
          <a:extLst>
            <a:ext uri="{FF2B5EF4-FFF2-40B4-BE49-F238E27FC236}">
              <a16:creationId xmlns:a16="http://schemas.microsoft.com/office/drawing/2014/main" xmlns="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3</xdr:row>
      <xdr:rowOff>192338</xdr:rowOff>
    </xdr:from>
    <xdr:to>
      <xdr:col>6</xdr:col>
      <xdr:colOff>261982</xdr:colOff>
      <xdr:row>4</xdr:row>
      <xdr:rowOff>1071620</xdr:rowOff>
    </xdr:to>
    <xdr:pic>
      <xdr:nvPicPr>
        <xdr:cNvPr id="30" name="Рисунок 29" descr="Ясень анкор белый.jpg">
          <a:extLst>
            <a:ext uri="{FF2B5EF4-FFF2-40B4-BE49-F238E27FC236}">
              <a16:creationId xmlns:a16="http://schemas.microsoft.com/office/drawing/2014/main" xmlns="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3</xdr:row>
      <xdr:rowOff>163743</xdr:rowOff>
    </xdr:from>
    <xdr:to>
      <xdr:col>12</xdr:col>
      <xdr:colOff>339229</xdr:colOff>
      <xdr:row>4</xdr:row>
      <xdr:rowOff>1043025</xdr:rowOff>
    </xdr:to>
    <xdr:pic>
      <xdr:nvPicPr>
        <xdr:cNvPr id="31" name="Рисунок 30" descr="Ясень Шимо Светлый.jpg">
          <a:extLst>
            <a:ext uri="{FF2B5EF4-FFF2-40B4-BE49-F238E27FC236}">
              <a16:creationId xmlns:a16="http://schemas.microsoft.com/office/drawing/2014/main" xmlns="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3</xdr:row>
      <xdr:rowOff>137586</xdr:rowOff>
    </xdr:from>
    <xdr:to>
      <xdr:col>9</xdr:col>
      <xdr:colOff>338201</xdr:colOff>
      <xdr:row>4</xdr:row>
      <xdr:rowOff>1016868</xdr:rowOff>
    </xdr:to>
    <xdr:pic>
      <xdr:nvPicPr>
        <xdr:cNvPr id="32" name="Рисунок 31" descr="Дуб выбеленный.jpg">
          <a:extLst>
            <a:ext uri="{FF2B5EF4-FFF2-40B4-BE49-F238E27FC236}">
              <a16:creationId xmlns:a16="http://schemas.microsoft.com/office/drawing/2014/main" xmlns="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3</xdr:row>
      <xdr:rowOff>173306</xdr:rowOff>
    </xdr:from>
    <xdr:to>
      <xdr:col>15</xdr:col>
      <xdr:colOff>224435</xdr:colOff>
      <xdr:row>4</xdr:row>
      <xdr:rowOff>1052588</xdr:rowOff>
    </xdr:to>
    <xdr:pic>
      <xdr:nvPicPr>
        <xdr:cNvPr id="33" name="Рисунок 32" descr="Дуб сонома.jpg">
          <a:extLst>
            <a:ext uri="{FF2B5EF4-FFF2-40B4-BE49-F238E27FC236}">
              <a16:creationId xmlns:a16="http://schemas.microsoft.com/office/drawing/2014/main" xmlns="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3</xdr:row>
      <xdr:rowOff>197117</xdr:rowOff>
    </xdr:from>
    <xdr:to>
      <xdr:col>18</xdr:col>
      <xdr:colOff>175054</xdr:colOff>
      <xdr:row>4</xdr:row>
      <xdr:rowOff>1054360</xdr:rowOff>
    </xdr:to>
    <xdr:pic>
      <xdr:nvPicPr>
        <xdr:cNvPr id="34" name="Рисунок 33" descr="Вишня Оксфорд.jpg">
          <a:extLst>
            <a:ext uri="{FF2B5EF4-FFF2-40B4-BE49-F238E27FC236}">
              <a16:creationId xmlns:a16="http://schemas.microsoft.com/office/drawing/2014/main" xmlns="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119063</xdr:colOff>
      <xdr:row>3</xdr:row>
      <xdr:rowOff>185212</xdr:rowOff>
    </xdr:from>
    <xdr:to>
      <xdr:col>31</xdr:col>
      <xdr:colOff>0</xdr:colOff>
      <xdr:row>4</xdr:row>
      <xdr:rowOff>1064494</xdr:rowOff>
    </xdr:to>
    <xdr:pic>
      <xdr:nvPicPr>
        <xdr:cNvPr id="35" name="Рисунок 34" descr="Венге.jpg">
          <a:extLst>
            <a:ext uri="{FF2B5EF4-FFF2-40B4-BE49-F238E27FC236}">
              <a16:creationId xmlns:a16="http://schemas.microsoft.com/office/drawing/2014/main" xmlns="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4192251" y="3935681"/>
          <a:ext cx="1166812" cy="1093594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3</xdr:row>
      <xdr:rowOff>192337</xdr:rowOff>
    </xdr:from>
    <xdr:to>
      <xdr:col>28</xdr:col>
      <xdr:colOff>18544</xdr:colOff>
      <xdr:row>4</xdr:row>
      <xdr:rowOff>1071619</xdr:rowOff>
    </xdr:to>
    <xdr:pic>
      <xdr:nvPicPr>
        <xdr:cNvPr id="36" name="Рисунок 35" descr="Ноче Экко.jpg">
          <a:extLst>
            <a:ext uri="{FF2B5EF4-FFF2-40B4-BE49-F238E27FC236}">
              <a16:creationId xmlns:a16="http://schemas.microsoft.com/office/drawing/2014/main" xmlns="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3</xdr:row>
      <xdr:rowOff>187556</xdr:rowOff>
    </xdr:from>
    <xdr:to>
      <xdr:col>25</xdr:col>
      <xdr:colOff>13762</xdr:colOff>
      <xdr:row>4</xdr:row>
      <xdr:rowOff>1066838</xdr:rowOff>
    </xdr:to>
    <xdr:pic>
      <xdr:nvPicPr>
        <xdr:cNvPr id="37" name="Рисунок 36" descr="Орех итальянский .jpg">
          <a:extLst>
            <a:ext uri="{FF2B5EF4-FFF2-40B4-BE49-F238E27FC236}">
              <a16:creationId xmlns:a16="http://schemas.microsoft.com/office/drawing/2014/main" xmlns="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3</xdr:row>
      <xdr:rowOff>185212</xdr:rowOff>
    </xdr:from>
    <xdr:to>
      <xdr:col>21</xdr:col>
      <xdr:colOff>344793</xdr:colOff>
      <xdr:row>4</xdr:row>
      <xdr:rowOff>1064494</xdr:rowOff>
    </xdr:to>
    <xdr:pic>
      <xdr:nvPicPr>
        <xdr:cNvPr id="38" name="Рисунок 37" descr="Ясень Шимо Темный.jpg">
          <a:extLst>
            <a:ext uri="{FF2B5EF4-FFF2-40B4-BE49-F238E27FC236}">
              <a16:creationId xmlns:a16="http://schemas.microsoft.com/office/drawing/2014/main" xmlns="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15</xdr:row>
      <xdr:rowOff>154781</xdr:rowOff>
    </xdr:from>
    <xdr:to>
      <xdr:col>14</xdr:col>
      <xdr:colOff>367313</xdr:colOff>
      <xdr:row>15</xdr:row>
      <xdr:rowOff>1449829</xdr:rowOff>
    </xdr:to>
    <xdr:pic>
      <xdr:nvPicPr>
        <xdr:cNvPr id="44" name="Рисунок 43" descr="Белая шагрень.jpg">
          <a:extLst>
            <a:ext uri="{FF2B5EF4-FFF2-40B4-BE49-F238E27FC236}">
              <a16:creationId xmlns:a16="http://schemas.microsoft.com/office/drawing/2014/main" xmlns="" id="{0E92CF00-6960-43BF-B93A-798229D6F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404610" y="3576161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15</xdr:row>
      <xdr:rowOff>150000</xdr:rowOff>
    </xdr:from>
    <xdr:to>
      <xdr:col>17</xdr:col>
      <xdr:colOff>398251</xdr:colOff>
      <xdr:row>15</xdr:row>
      <xdr:rowOff>1445048</xdr:rowOff>
    </xdr:to>
    <xdr:pic>
      <xdr:nvPicPr>
        <xdr:cNvPr id="45" name="Рисунок 44" descr="Графит.jpg">
          <a:extLst>
            <a:ext uri="{FF2B5EF4-FFF2-40B4-BE49-F238E27FC236}">
              <a16:creationId xmlns:a16="http://schemas.microsoft.com/office/drawing/2014/main" xmlns="" id="{42CDC7B3-E533-4339-AB2A-BB60E3F8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012888" y="3571380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15</xdr:row>
      <xdr:rowOff>157124</xdr:rowOff>
    </xdr:from>
    <xdr:to>
      <xdr:col>8</xdr:col>
      <xdr:colOff>453001</xdr:colOff>
      <xdr:row>15</xdr:row>
      <xdr:rowOff>1452172</xdr:rowOff>
    </xdr:to>
    <xdr:pic>
      <xdr:nvPicPr>
        <xdr:cNvPr id="46" name="Рисунок 45" descr="Дуб Вотан.jpg">
          <a:extLst>
            <a:ext uri="{FF2B5EF4-FFF2-40B4-BE49-F238E27FC236}">
              <a16:creationId xmlns:a16="http://schemas.microsoft.com/office/drawing/2014/main" xmlns="" id="{6B01EAF8-71DC-43E4-AAA9-52042E57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335619" y="3578504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15</xdr:row>
      <xdr:rowOff>152343</xdr:rowOff>
    </xdr:from>
    <xdr:to>
      <xdr:col>11</xdr:col>
      <xdr:colOff>412501</xdr:colOff>
      <xdr:row>15</xdr:row>
      <xdr:rowOff>1447391</xdr:rowOff>
    </xdr:to>
    <xdr:pic>
      <xdr:nvPicPr>
        <xdr:cNvPr id="47" name="Рисунок 46" descr="Капучино.jpg">
          <a:extLst>
            <a:ext uri="{FF2B5EF4-FFF2-40B4-BE49-F238E27FC236}">
              <a16:creationId xmlns:a16="http://schemas.microsoft.com/office/drawing/2014/main" xmlns="" id="{27968FC7-EE32-47BE-B6C4-B413584D9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872459" y="3573723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15</xdr:row>
      <xdr:rowOff>171375</xdr:rowOff>
    </xdr:from>
    <xdr:to>
      <xdr:col>5</xdr:col>
      <xdr:colOff>443439</xdr:colOff>
      <xdr:row>15</xdr:row>
      <xdr:rowOff>1466423</xdr:rowOff>
    </xdr:to>
    <xdr:pic>
      <xdr:nvPicPr>
        <xdr:cNvPr id="48" name="Рисунок 47" descr="Пикард.jpg">
          <a:extLst>
            <a:ext uri="{FF2B5EF4-FFF2-40B4-BE49-F238E27FC236}">
              <a16:creationId xmlns:a16="http://schemas.microsoft.com/office/drawing/2014/main" xmlns="" id="{88955B84-65E6-401F-AA33-673ED1816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48716" y="3592755"/>
          <a:ext cx="1323623" cy="1295048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15</xdr:row>
      <xdr:rowOff>154687</xdr:rowOff>
    </xdr:from>
    <xdr:to>
      <xdr:col>20</xdr:col>
      <xdr:colOff>367218</xdr:colOff>
      <xdr:row>15</xdr:row>
      <xdr:rowOff>1449735</xdr:rowOff>
    </xdr:to>
    <xdr:pic>
      <xdr:nvPicPr>
        <xdr:cNvPr id="49" name="Рисунок 48" descr="Цемент.jpg">
          <a:extLst>
            <a:ext uri="{FF2B5EF4-FFF2-40B4-BE49-F238E27FC236}">
              <a16:creationId xmlns:a16="http://schemas.microsoft.com/office/drawing/2014/main" xmlns="" id="{88049110-7037-4C36-A0E1-8FEAA1B37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559196" y="3576067"/>
          <a:ext cx="1323622" cy="1295048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15</xdr:row>
      <xdr:rowOff>142875</xdr:rowOff>
    </xdr:from>
    <xdr:to>
      <xdr:col>23</xdr:col>
      <xdr:colOff>391125</xdr:colOff>
      <xdr:row>15</xdr:row>
      <xdr:rowOff>1437923</xdr:rowOff>
    </xdr:to>
    <xdr:pic>
      <xdr:nvPicPr>
        <xdr:cNvPr id="50" name="Рисунок 49" descr="Магма.jpg">
          <a:extLst>
            <a:ext uri="{FF2B5EF4-FFF2-40B4-BE49-F238E27FC236}">
              <a16:creationId xmlns:a16="http://schemas.microsoft.com/office/drawing/2014/main" xmlns="" id="{45268F4C-608A-4C06-AF7D-00F656B97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1160443" y="3564255"/>
          <a:ext cx="1323622" cy="129504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6</xdr:row>
      <xdr:rowOff>0</xdr:rowOff>
    </xdr:from>
    <xdr:to>
      <xdr:col>5</xdr:col>
      <xdr:colOff>23813</xdr:colOff>
      <xdr:row>12</xdr:row>
      <xdr:rowOff>11906</xdr:rowOff>
    </xdr:to>
    <xdr:pic>
      <xdr:nvPicPr>
        <xdr:cNvPr id="55" name="Рисунок 54" descr="Безымянный-1.jpg">
          <a:extLst>
            <a:ext uri="{FF2B5EF4-FFF2-40B4-BE49-F238E27FC236}">
              <a16:creationId xmlns:a16="http://schemas.microsoft.com/office/drawing/2014/main" xmlns="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6</xdr:row>
      <xdr:rowOff>0</xdr:rowOff>
    </xdr:from>
    <xdr:to>
      <xdr:col>21</xdr:col>
      <xdr:colOff>23813</xdr:colOff>
      <xdr:row>11</xdr:row>
      <xdr:rowOff>631031</xdr:rowOff>
    </xdr:to>
    <xdr:pic>
      <xdr:nvPicPr>
        <xdr:cNvPr id="54" name="Рисунок 53" descr="Безымянный-1.jpg">
          <a:extLst>
            <a:ext uri="{FF2B5EF4-FFF2-40B4-BE49-F238E27FC236}">
              <a16:creationId xmlns:a16="http://schemas.microsoft.com/office/drawing/2014/main" xmlns="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3810000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6</xdr:row>
      <xdr:rowOff>0</xdr:rowOff>
    </xdr:from>
    <xdr:to>
      <xdr:col>29</xdr:col>
      <xdr:colOff>23813</xdr:colOff>
      <xdr:row>12</xdr:row>
      <xdr:rowOff>11906</xdr:rowOff>
    </xdr:to>
    <xdr:pic>
      <xdr:nvPicPr>
        <xdr:cNvPr id="53" name="Рисунок 52" descr="Безымянный-1.jpg">
          <a:extLst>
            <a:ext uri="{FF2B5EF4-FFF2-40B4-BE49-F238E27FC236}">
              <a16:creationId xmlns:a16="http://schemas.microsoft.com/office/drawing/2014/main" xmlns="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3810000"/>
          <a:ext cx="2071688" cy="275034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</xdr:row>
      <xdr:rowOff>0</xdr:rowOff>
    </xdr:from>
    <xdr:to>
      <xdr:col>5</xdr:col>
      <xdr:colOff>23813</xdr:colOff>
      <xdr:row>18</xdr:row>
      <xdr:rowOff>857250</xdr:rowOff>
    </xdr:to>
    <xdr:pic>
      <xdr:nvPicPr>
        <xdr:cNvPr id="52" name="Рисунок 51" descr="Безымянный-1.jpg">
          <a:extLst>
            <a:ext uri="{FF2B5EF4-FFF2-40B4-BE49-F238E27FC236}">
              <a16:creationId xmlns:a16="http://schemas.microsoft.com/office/drawing/2014/main" xmlns="" id="{00000000-0008-0000-05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0</xdr:rowOff>
    </xdr:from>
    <xdr:to>
      <xdr:col>13</xdr:col>
      <xdr:colOff>23813</xdr:colOff>
      <xdr:row>18</xdr:row>
      <xdr:rowOff>857250</xdr:rowOff>
    </xdr:to>
    <xdr:pic>
      <xdr:nvPicPr>
        <xdr:cNvPr id="51" name="Рисунок 50" descr="Безымянный-1.jpg">
          <a:extLst>
            <a:ext uri="{FF2B5EF4-FFF2-40B4-BE49-F238E27FC236}">
              <a16:creationId xmlns:a16="http://schemas.microsoft.com/office/drawing/2014/main" xmlns="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19" y="6798469"/>
          <a:ext cx="2071688" cy="2940844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13</xdr:row>
      <xdr:rowOff>0</xdr:rowOff>
    </xdr:from>
    <xdr:to>
      <xdr:col>21</xdr:col>
      <xdr:colOff>23813</xdr:colOff>
      <xdr:row>18</xdr:row>
      <xdr:rowOff>869156</xdr:rowOff>
    </xdr:to>
    <xdr:pic>
      <xdr:nvPicPr>
        <xdr:cNvPr id="50" name="Рисунок 49" descr="Безымянный-1.jpg">
          <a:extLst>
            <a:ext uri="{FF2B5EF4-FFF2-40B4-BE49-F238E27FC236}">
              <a16:creationId xmlns:a16="http://schemas.microsoft.com/office/drawing/2014/main" xmlns="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6798469"/>
          <a:ext cx="2071688" cy="29527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20</xdr:row>
      <xdr:rowOff>0</xdr:rowOff>
    </xdr:from>
    <xdr:to>
      <xdr:col>5</xdr:col>
      <xdr:colOff>23813</xdr:colOff>
      <xdr:row>25</xdr:row>
      <xdr:rowOff>642939</xdr:rowOff>
    </xdr:to>
    <xdr:pic>
      <xdr:nvPicPr>
        <xdr:cNvPr id="49" name="Рисунок 48" descr="Безымянный-1.jpg">
          <a:extLst>
            <a:ext uri="{FF2B5EF4-FFF2-40B4-BE49-F238E27FC236}">
              <a16:creationId xmlns:a16="http://schemas.microsoft.com/office/drawing/2014/main" xmlns="" id="{00000000-0008-0000-05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0013156"/>
          <a:ext cx="2071688" cy="272653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0</xdr:rowOff>
    </xdr:from>
    <xdr:to>
      <xdr:col>21</xdr:col>
      <xdr:colOff>23813</xdr:colOff>
      <xdr:row>25</xdr:row>
      <xdr:rowOff>631032</xdr:rowOff>
    </xdr:to>
    <xdr:pic>
      <xdr:nvPicPr>
        <xdr:cNvPr id="47" name="Рисунок 46" descr="Безымянный-1.jpg">
          <a:extLst>
            <a:ext uri="{FF2B5EF4-FFF2-40B4-BE49-F238E27FC236}">
              <a16:creationId xmlns:a16="http://schemas.microsoft.com/office/drawing/2014/main" xmlns="" id="{00000000-0008-0000-05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70031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20</xdr:row>
      <xdr:rowOff>0</xdr:rowOff>
    </xdr:from>
    <xdr:to>
      <xdr:col>29</xdr:col>
      <xdr:colOff>23813</xdr:colOff>
      <xdr:row>25</xdr:row>
      <xdr:rowOff>631032</xdr:rowOff>
    </xdr:to>
    <xdr:pic>
      <xdr:nvPicPr>
        <xdr:cNvPr id="46" name="Рисунок 45" descr="Безымянный-1.jpg">
          <a:extLst>
            <a:ext uri="{FF2B5EF4-FFF2-40B4-BE49-F238E27FC236}">
              <a16:creationId xmlns:a16="http://schemas.microsoft.com/office/drawing/2014/main" xmlns="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0013156"/>
          <a:ext cx="2071688" cy="27146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5</xdr:col>
      <xdr:colOff>23813</xdr:colOff>
      <xdr:row>33</xdr:row>
      <xdr:rowOff>0</xdr:rowOff>
    </xdr:to>
    <xdr:pic>
      <xdr:nvPicPr>
        <xdr:cNvPr id="45" name="Рисунок 44" descr="Безымянный-1.jpg">
          <a:extLst>
            <a:ext uri="{FF2B5EF4-FFF2-40B4-BE49-F238E27FC236}">
              <a16:creationId xmlns:a16="http://schemas.microsoft.com/office/drawing/2014/main" xmlns="" id="{00000000-0008-0000-05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0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25</xdr:col>
      <xdr:colOff>0</xdr:colOff>
      <xdr:row>27</xdr:row>
      <xdr:rowOff>0</xdr:rowOff>
    </xdr:from>
    <xdr:to>
      <xdr:col>29</xdr:col>
      <xdr:colOff>23813</xdr:colOff>
      <xdr:row>33</xdr:row>
      <xdr:rowOff>0</xdr:rowOff>
    </xdr:to>
    <xdr:pic>
      <xdr:nvPicPr>
        <xdr:cNvPr id="43" name="Рисунок 42" descr="Безымянный-1.jpg">
          <a:extLst>
            <a:ext uri="{FF2B5EF4-FFF2-40B4-BE49-F238E27FC236}">
              <a16:creationId xmlns:a16="http://schemas.microsoft.com/office/drawing/2014/main" xmlns="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691938" y="130016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34</xdr:row>
      <xdr:rowOff>0</xdr:rowOff>
    </xdr:from>
    <xdr:to>
      <xdr:col>5</xdr:col>
      <xdr:colOff>23814</xdr:colOff>
      <xdr:row>40</xdr:row>
      <xdr:rowOff>0</xdr:rowOff>
    </xdr:to>
    <xdr:pic>
      <xdr:nvPicPr>
        <xdr:cNvPr id="42" name="Рисунок 41" descr="Безымянный-1.jpg">
          <a:extLst>
            <a:ext uri="{FF2B5EF4-FFF2-40B4-BE49-F238E27FC236}">
              <a16:creationId xmlns:a16="http://schemas.microsoft.com/office/drawing/2014/main" xmlns="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1" y="15859125"/>
          <a:ext cx="2071688" cy="2607469"/>
        </a:xfrm>
        <a:prstGeom prst="rect">
          <a:avLst/>
        </a:prstGeom>
      </xdr:spPr>
    </xdr:pic>
    <xdr:clientData/>
  </xdr:twoCellAnchor>
  <xdr:twoCellAnchor editAs="oneCell">
    <xdr:from>
      <xdr:col>9</xdr:col>
      <xdr:colOff>1</xdr:colOff>
      <xdr:row>34</xdr:row>
      <xdr:rowOff>0</xdr:rowOff>
    </xdr:from>
    <xdr:to>
      <xdr:col>13</xdr:col>
      <xdr:colOff>35720</xdr:colOff>
      <xdr:row>39</xdr:row>
      <xdr:rowOff>500062</xdr:rowOff>
    </xdr:to>
    <xdr:pic>
      <xdr:nvPicPr>
        <xdr:cNvPr id="41" name="Рисунок 40" descr="Безымянный-1.jpg">
          <a:extLst>
            <a:ext uri="{FF2B5EF4-FFF2-40B4-BE49-F238E27FC236}">
              <a16:creationId xmlns:a16="http://schemas.microsoft.com/office/drawing/2014/main" xmlns="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036220" y="15859125"/>
          <a:ext cx="2083594" cy="25836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381000</xdr:colOff>
      <xdr:row>0</xdr:row>
      <xdr:rowOff>3190875</xdr:rowOff>
    </xdr:to>
    <xdr:pic>
      <xdr:nvPicPr>
        <xdr:cNvPr id="21" name="Рисунок 20" descr="полки.jpg">
          <a:extLst>
            <a:ext uri="{FF2B5EF4-FFF2-40B4-BE49-F238E27FC236}">
              <a16:creationId xmlns:a16="http://schemas.microsoft.com/office/drawing/2014/main" xmlns="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90500" y="0"/>
          <a:ext cx="8096250" cy="3190875"/>
        </a:xfrm>
        <a:prstGeom prst="rect">
          <a:avLst/>
        </a:prstGeom>
      </xdr:spPr>
    </xdr:pic>
    <xdr:clientData/>
  </xdr:twoCellAnchor>
  <xdr:twoCellAnchor editAs="oneCell">
    <xdr:from>
      <xdr:col>17</xdr:col>
      <xdr:colOff>23813</xdr:colOff>
      <xdr:row>6</xdr:row>
      <xdr:rowOff>250031</xdr:rowOff>
    </xdr:from>
    <xdr:to>
      <xdr:col>20</xdr:col>
      <xdr:colOff>500062</xdr:colOff>
      <xdr:row>11</xdr:row>
      <xdr:rowOff>326437</xdr:rowOff>
    </xdr:to>
    <xdr:pic>
      <xdr:nvPicPr>
        <xdr:cNvPr id="22" name="Рисунок 21" descr="ПН1-100.jpg">
          <a:extLst>
            <a:ext uri="{FF2B5EF4-FFF2-40B4-BE49-F238E27FC236}">
              <a16:creationId xmlns:a16="http://schemas.microsoft.com/office/drawing/2014/main" xmlns="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893844" y="4060031"/>
          <a:ext cx="2012156" cy="2160000"/>
        </a:xfrm>
        <a:prstGeom prst="rect">
          <a:avLst/>
        </a:prstGeom>
      </xdr:spPr>
    </xdr:pic>
    <xdr:clientData/>
  </xdr:twoCellAnchor>
  <xdr:twoCellAnchor editAs="oneCell">
    <xdr:from>
      <xdr:col>25</xdr:col>
      <xdr:colOff>1</xdr:colOff>
      <xdr:row>6</xdr:row>
      <xdr:rowOff>269063</xdr:rowOff>
    </xdr:from>
    <xdr:to>
      <xdr:col>29</xdr:col>
      <xdr:colOff>0</xdr:colOff>
      <xdr:row>11</xdr:row>
      <xdr:rowOff>345469</xdr:rowOff>
    </xdr:to>
    <xdr:pic>
      <xdr:nvPicPr>
        <xdr:cNvPr id="23" name="Рисунок 22" descr="ПН1-120.jpg">
          <a:extLst>
            <a:ext uri="{FF2B5EF4-FFF2-40B4-BE49-F238E27FC236}">
              <a16:creationId xmlns:a16="http://schemas.microsoft.com/office/drawing/2014/main" xmlns="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691939" y="4079063"/>
          <a:ext cx="2047874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13</xdr:row>
      <xdr:rowOff>311904</xdr:rowOff>
    </xdr:from>
    <xdr:to>
      <xdr:col>4</xdr:col>
      <xdr:colOff>507375</xdr:colOff>
      <xdr:row>18</xdr:row>
      <xdr:rowOff>388310</xdr:rowOff>
    </xdr:to>
    <xdr:pic>
      <xdr:nvPicPr>
        <xdr:cNvPr id="24" name="Рисунок 23" descr="ПН2-160.jpg">
          <a:extLst>
            <a:ext uri="{FF2B5EF4-FFF2-40B4-BE49-F238E27FC236}">
              <a16:creationId xmlns:a16="http://schemas.microsoft.com/office/drawing/2014/main" xmlns="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02406" y="7110373"/>
          <a:ext cx="2031375" cy="2160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13</xdr:row>
      <xdr:rowOff>247590</xdr:rowOff>
    </xdr:from>
    <xdr:to>
      <xdr:col>20</xdr:col>
      <xdr:colOff>494395</xdr:colOff>
      <xdr:row>18</xdr:row>
      <xdr:rowOff>535778</xdr:rowOff>
    </xdr:to>
    <xdr:pic>
      <xdr:nvPicPr>
        <xdr:cNvPr id="25" name="Рисунок 24" descr="ПН3-65.jpg">
          <a:extLst>
            <a:ext uri="{FF2B5EF4-FFF2-40B4-BE49-F238E27FC236}">
              <a16:creationId xmlns:a16="http://schemas.microsoft.com/office/drawing/2014/main" xmlns="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8932" r="3976"/>
        <a:stretch>
          <a:fillRect/>
        </a:stretch>
      </xdr:blipFill>
      <xdr:spPr>
        <a:xfrm>
          <a:off x="7881938" y="7046059"/>
          <a:ext cx="2018395" cy="2371782"/>
        </a:xfrm>
        <a:prstGeom prst="rect">
          <a:avLst/>
        </a:prstGeom>
      </xdr:spPr>
    </xdr:pic>
    <xdr:clientData/>
  </xdr:twoCellAnchor>
  <xdr:twoCellAnchor editAs="oneCell">
    <xdr:from>
      <xdr:col>25</xdr:col>
      <xdr:colOff>11911</xdr:colOff>
      <xdr:row>13</xdr:row>
      <xdr:rowOff>23811</xdr:rowOff>
    </xdr:from>
    <xdr:to>
      <xdr:col>29</xdr:col>
      <xdr:colOff>11906</xdr:colOff>
      <xdr:row>18</xdr:row>
      <xdr:rowOff>869155</xdr:rowOff>
    </xdr:to>
    <xdr:pic>
      <xdr:nvPicPr>
        <xdr:cNvPr id="26" name="Рисунок 25" descr="ПН4-50-80.jpg">
          <a:extLst>
            <a:ext uri="{FF2B5EF4-FFF2-40B4-BE49-F238E27FC236}">
              <a16:creationId xmlns:a16="http://schemas.microsoft.com/office/drawing/2014/main" xmlns="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9512" r="10569"/>
        <a:stretch>
          <a:fillRect/>
        </a:stretch>
      </xdr:blipFill>
      <xdr:spPr>
        <a:xfrm>
          <a:off x="11703849" y="6822280"/>
          <a:ext cx="2047870" cy="2928938"/>
        </a:xfrm>
        <a:prstGeom prst="rect">
          <a:avLst/>
        </a:prstGeom>
      </xdr:spPr>
    </xdr:pic>
    <xdr:clientData/>
  </xdr:twoCellAnchor>
  <xdr:twoCellAnchor editAs="oneCell">
    <xdr:from>
      <xdr:col>1</xdr:col>
      <xdr:colOff>2</xdr:colOff>
      <xdr:row>19</xdr:row>
      <xdr:rowOff>231092</xdr:rowOff>
    </xdr:from>
    <xdr:to>
      <xdr:col>4</xdr:col>
      <xdr:colOff>500065</xdr:colOff>
      <xdr:row>26</xdr:row>
      <xdr:rowOff>4874</xdr:rowOff>
    </xdr:to>
    <xdr:pic>
      <xdr:nvPicPr>
        <xdr:cNvPr id="27" name="Рисунок 26" descr="ПН4-60-80.jpg">
          <a:extLst>
            <a:ext uri="{FF2B5EF4-FFF2-40B4-BE49-F238E27FC236}">
              <a16:creationId xmlns:a16="http://schemas.microsoft.com/office/drawing/2014/main" xmlns="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0345" r="15948"/>
        <a:stretch>
          <a:fillRect/>
        </a:stretch>
      </xdr:blipFill>
      <xdr:spPr>
        <a:xfrm>
          <a:off x="190502" y="9994217"/>
          <a:ext cx="2035969" cy="2762251"/>
        </a:xfrm>
        <a:prstGeom prst="rect">
          <a:avLst/>
        </a:prstGeom>
      </xdr:spPr>
    </xdr:pic>
    <xdr:clientData/>
  </xdr:twoCellAnchor>
  <xdr:twoCellAnchor editAs="oneCell">
    <xdr:from>
      <xdr:col>8</xdr:col>
      <xdr:colOff>261937</xdr:colOff>
      <xdr:row>19</xdr:row>
      <xdr:rowOff>239671</xdr:rowOff>
    </xdr:from>
    <xdr:to>
      <xdr:col>13</xdr:col>
      <xdr:colOff>11905</xdr:colOff>
      <xdr:row>25</xdr:row>
      <xdr:rowOff>642938</xdr:rowOff>
    </xdr:to>
    <xdr:pic>
      <xdr:nvPicPr>
        <xdr:cNvPr id="28" name="Рисунок 27" descr="ПН4-70-80.jpg">
          <a:extLst>
            <a:ext uri="{FF2B5EF4-FFF2-40B4-BE49-F238E27FC236}">
              <a16:creationId xmlns:a16="http://schemas.microsoft.com/office/drawing/2014/main" xmlns="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5660" r="11029"/>
        <a:stretch>
          <a:fillRect/>
        </a:stretch>
      </xdr:blipFill>
      <xdr:spPr>
        <a:xfrm>
          <a:off x="4036218" y="10002796"/>
          <a:ext cx="2059781" cy="2736892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20</xdr:row>
      <xdr:rowOff>109406</xdr:rowOff>
    </xdr:from>
    <xdr:to>
      <xdr:col>21</xdr:col>
      <xdr:colOff>9468</xdr:colOff>
      <xdr:row>25</xdr:row>
      <xdr:rowOff>547689</xdr:rowOff>
    </xdr:to>
    <xdr:pic>
      <xdr:nvPicPr>
        <xdr:cNvPr id="29" name="Рисунок 28" descr="ПН4-80-80.jpg">
          <a:extLst>
            <a:ext uri="{FF2B5EF4-FFF2-40B4-BE49-F238E27FC236}">
              <a16:creationId xmlns:a16="http://schemas.microsoft.com/office/drawing/2014/main" xmlns="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164" r="10256"/>
        <a:stretch>
          <a:fillRect/>
        </a:stretch>
      </xdr:blipFill>
      <xdr:spPr>
        <a:xfrm>
          <a:off x="7870031" y="10122562"/>
          <a:ext cx="2057343" cy="2521876"/>
        </a:xfrm>
        <a:prstGeom prst="rect">
          <a:avLst/>
        </a:prstGeom>
      </xdr:spPr>
    </xdr:pic>
    <xdr:clientData/>
  </xdr:twoCellAnchor>
  <xdr:twoCellAnchor editAs="oneCell">
    <xdr:from>
      <xdr:col>25</xdr:col>
      <xdr:colOff>11905</xdr:colOff>
      <xdr:row>20</xdr:row>
      <xdr:rowOff>271312</xdr:rowOff>
    </xdr:from>
    <xdr:to>
      <xdr:col>29</xdr:col>
      <xdr:colOff>14343</xdr:colOff>
      <xdr:row>25</xdr:row>
      <xdr:rowOff>347719</xdr:rowOff>
    </xdr:to>
    <xdr:pic>
      <xdr:nvPicPr>
        <xdr:cNvPr id="30" name="Рисунок 29" descr="ПН5-95-58.jpg">
          <a:extLst>
            <a:ext uri="{FF2B5EF4-FFF2-40B4-BE49-F238E27FC236}">
              <a16:creationId xmlns:a16="http://schemas.microsoft.com/office/drawing/2014/main" xmlns="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1703843" y="10284468"/>
          <a:ext cx="2050313" cy="21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</xdr:colOff>
      <xdr:row>27</xdr:row>
      <xdr:rowOff>119063</xdr:rowOff>
    </xdr:from>
    <xdr:to>
      <xdr:col>4</xdr:col>
      <xdr:colOff>476251</xdr:colOff>
      <xdr:row>33</xdr:row>
      <xdr:rowOff>32377</xdr:rowOff>
    </xdr:to>
    <xdr:pic>
      <xdr:nvPicPr>
        <xdr:cNvPr id="31" name="Рисунок 30" descr="ПН6-70-72.jpg">
          <a:extLst>
            <a:ext uri="{FF2B5EF4-FFF2-40B4-BE49-F238E27FC236}">
              <a16:creationId xmlns:a16="http://schemas.microsoft.com/office/drawing/2014/main" xmlns="" id="{00000000-0008-0000-0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7504" r="10365"/>
        <a:stretch>
          <a:fillRect/>
        </a:stretch>
      </xdr:blipFill>
      <xdr:spPr>
        <a:xfrm>
          <a:off x="202406" y="13120688"/>
          <a:ext cx="2000251" cy="2520783"/>
        </a:xfrm>
        <a:prstGeom prst="rect">
          <a:avLst/>
        </a:prstGeom>
      </xdr:spPr>
    </xdr:pic>
    <xdr:clientData/>
  </xdr:twoCellAnchor>
  <xdr:twoCellAnchor editAs="oneCell">
    <xdr:from>
      <xdr:col>8</xdr:col>
      <xdr:colOff>245362</xdr:colOff>
      <xdr:row>27</xdr:row>
      <xdr:rowOff>0</xdr:rowOff>
    </xdr:from>
    <xdr:to>
      <xdr:col>13</xdr:col>
      <xdr:colOff>24456</xdr:colOff>
      <xdr:row>32</xdr:row>
      <xdr:rowOff>516747</xdr:rowOff>
    </xdr:to>
    <xdr:pic>
      <xdr:nvPicPr>
        <xdr:cNvPr id="32" name="Рисунок 31" descr="ПН7-100-100.jpg">
          <a:extLst>
            <a:ext uri="{FF2B5EF4-FFF2-40B4-BE49-F238E27FC236}">
              <a16:creationId xmlns:a16="http://schemas.microsoft.com/office/drawing/2014/main" xmlns="" id="{00000000-0008-0000-05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970" r="11246"/>
        <a:stretch>
          <a:fillRect/>
        </a:stretch>
      </xdr:blipFill>
      <xdr:spPr>
        <a:xfrm>
          <a:off x="4019643" y="13001625"/>
          <a:ext cx="2088907" cy="2600341"/>
        </a:xfrm>
        <a:prstGeom prst="rect">
          <a:avLst/>
        </a:prstGeom>
      </xdr:spPr>
    </xdr:pic>
    <xdr:clientData/>
  </xdr:twoCellAnchor>
  <xdr:twoCellAnchor editAs="oneCell">
    <xdr:from>
      <xdr:col>17</xdr:col>
      <xdr:colOff>11907</xdr:colOff>
      <xdr:row>26</xdr:row>
      <xdr:rowOff>221249</xdr:rowOff>
    </xdr:from>
    <xdr:to>
      <xdr:col>21</xdr:col>
      <xdr:colOff>11907</xdr:colOff>
      <xdr:row>32</xdr:row>
      <xdr:rowOff>511968</xdr:rowOff>
    </xdr:to>
    <xdr:pic>
      <xdr:nvPicPr>
        <xdr:cNvPr id="33" name="Рисунок 32" descr="ПН8-170-55.jpg">
          <a:extLst>
            <a:ext uri="{FF2B5EF4-FFF2-40B4-BE49-F238E27FC236}">
              <a16:creationId xmlns:a16="http://schemas.microsoft.com/office/drawing/2014/main" xmlns="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6087" r="15879"/>
        <a:stretch>
          <a:fillRect/>
        </a:stretch>
      </xdr:blipFill>
      <xdr:spPr>
        <a:xfrm>
          <a:off x="7881938" y="12972843"/>
          <a:ext cx="2047875" cy="2624344"/>
        </a:xfrm>
        <a:prstGeom prst="rect">
          <a:avLst/>
        </a:prstGeom>
      </xdr:spPr>
    </xdr:pic>
    <xdr:clientData/>
  </xdr:twoCellAnchor>
  <xdr:twoCellAnchor editAs="oneCell">
    <xdr:from>
      <xdr:col>24</xdr:col>
      <xdr:colOff>238055</xdr:colOff>
      <xdr:row>27</xdr:row>
      <xdr:rowOff>133121</xdr:rowOff>
    </xdr:from>
    <xdr:to>
      <xdr:col>29</xdr:col>
      <xdr:colOff>0</xdr:colOff>
      <xdr:row>32</xdr:row>
      <xdr:rowOff>357184</xdr:rowOff>
    </xdr:to>
    <xdr:pic>
      <xdr:nvPicPr>
        <xdr:cNvPr id="34" name="Рисунок 33" descr="ПН9-21-80-71.jpg">
          <a:extLst>
            <a:ext uri="{FF2B5EF4-FFF2-40B4-BE49-F238E27FC236}">
              <a16:creationId xmlns:a16="http://schemas.microsoft.com/office/drawing/2014/main" xmlns="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4861" r="6393"/>
        <a:stretch>
          <a:fillRect/>
        </a:stretch>
      </xdr:blipFill>
      <xdr:spPr>
        <a:xfrm>
          <a:off x="11691868" y="13134746"/>
          <a:ext cx="2047945" cy="2307657"/>
        </a:xfrm>
        <a:prstGeom prst="rect">
          <a:avLst/>
        </a:prstGeom>
      </xdr:spPr>
    </xdr:pic>
    <xdr:clientData/>
  </xdr:twoCellAnchor>
  <xdr:twoCellAnchor editAs="oneCell">
    <xdr:from>
      <xdr:col>0</xdr:col>
      <xdr:colOff>187872</xdr:colOff>
      <xdr:row>34</xdr:row>
      <xdr:rowOff>152154</xdr:rowOff>
    </xdr:from>
    <xdr:to>
      <xdr:col>5</xdr:col>
      <xdr:colOff>0</xdr:colOff>
      <xdr:row>39</xdr:row>
      <xdr:rowOff>228560</xdr:rowOff>
    </xdr:to>
    <xdr:pic>
      <xdr:nvPicPr>
        <xdr:cNvPr id="35" name="Рисунок 34" descr="ПН10-21-80-71.jpg">
          <a:extLst>
            <a:ext uri="{FF2B5EF4-FFF2-40B4-BE49-F238E27FC236}">
              <a16:creationId xmlns:a16="http://schemas.microsoft.com/office/drawing/2014/main" xmlns="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87872" y="16011279"/>
          <a:ext cx="2050503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4502</xdr:colOff>
      <xdr:row>34</xdr:row>
      <xdr:rowOff>123563</xdr:rowOff>
    </xdr:from>
    <xdr:to>
      <xdr:col>13</xdr:col>
      <xdr:colOff>35719</xdr:colOff>
      <xdr:row>39</xdr:row>
      <xdr:rowOff>199969</xdr:rowOff>
    </xdr:to>
    <xdr:pic>
      <xdr:nvPicPr>
        <xdr:cNvPr id="36" name="Рисунок 35" descr="ПН11-10-150-79.jpg">
          <a:extLst>
            <a:ext uri="{FF2B5EF4-FFF2-40B4-BE49-F238E27FC236}">
              <a16:creationId xmlns:a16="http://schemas.microsoft.com/office/drawing/2014/main" xmlns="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4040721" y="15982688"/>
          <a:ext cx="2079092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13</xdr:row>
      <xdr:rowOff>214829</xdr:rowOff>
    </xdr:from>
    <xdr:to>
      <xdr:col>13</xdr:col>
      <xdr:colOff>23812</xdr:colOff>
      <xdr:row>18</xdr:row>
      <xdr:rowOff>540465</xdr:rowOff>
    </xdr:to>
    <xdr:pic>
      <xdr:nvPicPr>
        <xdr:cNvPr id="37" name="Рисунок 36" descr="ПНУ1-35.jpg">
          <a:extLst>
            <a:ext uri="{FF2B5EF4-FFF2-40B4-BE49-F238E27FC236}">
              <a16:creationId xmlns:a16="http://schemas.microsoft.com/office/drawing/2014/main" xmlns="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7179" r="6832"/>
        <a:stretch>
          <a:fillRect/>
        </a:stretch>
      </xdr:blipFill>
      <xdr:spPr>
        <a:xfrm>
          <a:off x="4036219" y="7013298"/>
          <a:ext cx="2071687" cy="240923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6</xdr:row>
      <xdr:rowOff>221152</xdr:rowOff>
    </xdr:from>
    <xdr:to>
      <xdr:col>5</xdr:col>
      <xdr:colOff>23811</xdr:colOff>
      <xdr:row>11</xdr:row>
      <xdr:rowOff>297558</xdr:rowOff>
    </xdr:to>
    <xdr:pic>
      <xdr:nvPicPr>
        <xdr:cNvPr id="38" name="Рисунок 37" descr="ППК1-70-35-полка поод клавиатуру.jpg">
          <a:extLst>
            <a:ext uri="{FF2B5EF4-FFF2-40B4-BE49-F238E27FC236}">
              <a16:creationId xmlns:a16="http://schemas.microsoft.com/office/drawing/2014/main" xmlns="" id="{00000000-0008-0000-05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90499" y="4031152"/>
          <a:ext cx="2071687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23812</xdr:colOff>
      <xdr:row>6</xdr:row>
      <xdr:rowOff>2062</xdr:rowOff>
    </xdr:from>
    <xdr:to>
      <xdr:col>12</xdr:col>
      <xdr:colOff>500063</xdr:colOff>
      <xdr:row>11</xdr:row>
      <xdr:rowOff>642937</xdr:rowOff>
    </xdr:to>
    <xdr:pic>
      <xdr:nvPicPr>
        <xdr:cNvPr id="39" name="Рисунок 38" descr="ПСБ1-50-27.jpg">
          <a:extLst>
            <a:ext uri="{FF2B5EF4-FFF2-40B4-BE49-F238E27FC236}">
              <a16:creationId xmlns:a16="http://schemas.microsoft.com/office/drawing/2014/main" xmlns="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035" r="13110"/>
        <a:stretch>
          <a:fillRect/>
        </a:stretch>
      </xdr:blipFill>
      <xdr:spPr>
        <a:xfrm>
          <a:off x="4060031" y="3812062"/>
          <a:ext cx="2012157" cy="2724469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4" name="Рисунок 43" descr="Серая шагрень.jpg">
          <a:extLst>
            <a:ext uri="{FF2B5EF4-FFF2-40B4-BE49-F238E27FC236}">
              <a16:creationId xmlns:a16="http://schemas.microsoft.com/office/drawing/2014/main" xmlns="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8" name="Рисунок 47" descr="Ясень анкор белый.jpg">
          <a:extLst>
            <a:ext uri="{FF2B5EF4-FFF2-40B4-BE49-F238E27FC236}">
              <a16:creationId xmlns:a16="http://schemas.microsoft.com/office/drawing/2014/main" xmlns="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66" name="Рисунок 65" descr="Ясень Шимо Светлый.jpg">
          <a:extLst>
            <a:ext uri="{FF2B5EF4-FFF2-40B4-BE49-F238E27FC236}">
              <a16:creationId xmlns:a16="http://schemas.microsoft.com/office/drawing/2014/main" xmlns="" id="{00000000-0008-0000-0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6</xdr:col>
      <xdr:colOff>369093</xdr:colOff>
      <xdr:row>2</xdr:row>
      <xdr:rowOff>232836</xdr:rowOff>
    </xdr:from>
    <xdr:to>
      <xdr:col>9</xdr:col>
      <xdr:colOff>350107</xdr:colOff>
      <xdr:row>3</xdr:row>
      <xdr:rowOff>1112118</xdr:rowOff>
    </xdr:to>
    <xdr:pic>
      <xdr:nvPicPr>
        <xdr:cNvPr id="67" name="Рисунок 66" descr="Дуб выбеленный.jpg">
          <a:extLst>
            <a:ext uri="{FF2B5EF4-FFF2-40B4-BE49-F238E27FC236}">
              <a16:creationId xmlns:a16="http://schemas.microsoft.com/office/drawing/2014/main" xmlns="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119437" y="3626117"/>
          <a:ext cx="1266889" cy="116503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68" name="Рисунок 67" descr="Дуб сонома.jpg">
          <a:extLst>
            <a:ext uri="{FF2B5EF4-FFF2-40B4-BE49-F238E27FC236}">
              <a16:creationId xmlns:a16="http://schemas.microsoft.com/office/drawing/2014/main" xmlns="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416719</xdr:colOff>
      <xdr:row>3</xdr:row>
      <xdr:rowOff>1054360</xdr:rowOff>
    </xdr:to>
    <xdr:pic>
      <xdr:nvPicPr>
        <xdr:cNvPr id="69" name="Рисунок 68" descr="Вишня Оксфорд.jpg">
          <a:extLst>
            <a:ext uri="{FF2B5EF4-FFF2-40B4-BE49-F238E27FC236}">
              <a16:creationId xmlns:a16="http://schemas.microsoft.com/office/drawing/2014/main" xmlns="" id="{00000000-0008-0000-0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616005" y="3590398"/>
          <a:ext cx="1182714" cy="114299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30</xdr:col>
      <xdr:colOff>357187</xdr:colOff>
      <xdr:row>3</xdr:row>
      <xdr:rowOff>1064494</xdr:rowOff>
    </xdr:to>
    <xdr:pic>
      <xdr:nvPicPr>
        <xdr:cNvPr id="70" name="Рисунок 69" descr="Венге.jpg">
          <a:extLst>
            <a:ext uri="{FF2B5EF4-FFF2-40B4-BE49-F238E27FC236}">
              <a16:creationId xmlns:a16="http://schemas.microsoft.com/office/drawing/2014/main" xmlns="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71" name="Рисунок 70" descr="Ноче Экко.jpg">
          <a:extLst>
            <a:ext uri="{FF2B5EF4-FFF2-40B4-BE49-F238E27FC236}">
              <a16:creationId xmlns:a16="http://schemas.microsoft.com/office/drawing/2014/main" xmlns="" id="{00000000-0008-0000-05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72" name="Рисунок 71" descr="Орех итальянский .jpg">
          <a:extLst>
            <a:ext uri="{FF2B5EF4-FFF2-40B4-BE49-F238E27FC236}">
              <a16:creationId xmlns:a16="http://schemas.microsoft.com/office/drawing/2014/main" xmlns="" id="{00000000-0008-0000-05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73" name="Рисунок 72" descr="Ясень Шимо Темный.jpg">
          <a:extLst>
            <a:ext uri="{FF2B5EF4-FFF2-40B4-BE49-F238E27FC236}">
              <a16:creationId xmlns:a16="http://schemas.microsoft.com/office/drawing/2014/main" xmlns="" id="{00000000-0008-0000-05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242</xdr:row>
      <xdr:rowOff>0</xdr:rowOff>
    </xdr:from>
    <xdr:to>
      <xdr:col>7</xdr:col>
      <xdr:colOff>488157</xdr:colOff>
      <xdr:row>247</xdr:row>
      <xdr:rowOff>631031</xdr:rowOff>
    </xdr:to>
    <xdr:pic>
      <xdr:nvPicPr>
        <xdr:cNvPr id="289" name="Рисунок 288" descr="Безымянный-1.jpg">
          <a:extLst>
            <a:ext uri="{FF2B5EF4-FFF2-40B4-BE49-F238E27FC236}">
              <a16:creationId xmlns:a16="http://schemas.microsoft.com/office/drawing/2014/main" xmlns="" id="{00000000-0008-0000-06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9262406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234</xdr:row>
      <xdr:rowOff>0</xdr:rowOff>
    </xdr:from>
    <xdr:to>
      <xdr:col>7</xdr:col>
      <xdr:colOff>488157</xdr:colOff>
      <xdr:row>239</xdr:row>
      <xdr:rowOff>631032</xdr:rowOff>
    </xdr:to>
    <xdr:pic>
      <xdr:nvPicPr>
        <xdr:cNvPr id="288" name="Рисунок 287" descr="Безымянный-1.jpg">
          <a:extLst>
            <a:ext uri="{FF2B5EF4-FFF2-40B4-BE49-F238E27FC236}">
              <a16:creationId xmlns:a16="http://schemas.microsoft.com/office/drawing/2014/main" xmlns="" id="{00000000-0008-0000-06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6107250"/>
          <a:ext cx="3048000" cy="27146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212</xdr:row>
      <xdr:rowOff>0</xdr:rowOff>
    </xdr:from>
    <xdr:to>
      <xdr:col>7</xdr:col>
      <xdr:colOff>488157</xdr:colOff>
      <xdr:row>217</xdr:row>
      <xdr:rowOff>392906</xdr:rowOff>
    </xdr:to>
    <xdr:pic>
      <xdr:nvPicPr>
        <xdr:cNvPr id="287" name="Рисунок 286" descr="Безымянный-1.jpg">
          <a:extLst>
            <a:ext uri="{FF2B5EF4-FFF2-40B4-BE49-F238E27FC236}">
              <a16:creationId xmlns:a16="http://schemas.microsoft.com/office/drawing/2014/main" xmlns="" id="{00000000-0008-0000-06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7475219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204</xdr:row>
      <xdr:rowOff>0</xdr:rowOff>
    </xdr:from>
    <xdr:to>
      <xdr:col>7</xdr:col>
      <xdr:colOff>488157</xdr:colOff>
      <xdr:row>209</xdr:row>
      <xdr:rowOff>404813</xdr:rowOff>
    </xdr:to>
    <xdr:pic>
      <xdr:nvPicPr>
        <xdr:cNvPr id="286" name="Рисунок 285" descr="Безымянный-1.jpg">
          <a:extLst>
            <a:ext uri="{FF2B5EF4-FFF2-40B4-BE49-F238E27FC236}">
              <a16:creationId xmlns:a16="http://schemas.microsoft.com/office/drawing/2014/main" xmlns="" id="{00000000-0008-0000-06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84296250"/>
          <a:ext cx="3048000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170</xdr:row>
      <xdr:rowOff>0</xdr:rowOff>
    </xdr:from>
    <xdr:to>
      <xdr:col>7</xdr:col>
      <xdr:colOff>488157</xdr:colOff>
      <xdr:row>176</xdr:row>
      <xdr:rowOff>-1</xdr:rowOff>
    </xdr:to>
    <xdr:pic>
      <xdr:nvPicPr>
        <xdr:cNvPr id="285" name="Рисунок 284" descr="Безымянный-1.jpg">
          <a:extLst>
            <a:ext uri="{FF2B5EF4-FFF2-40B4-BE49-F238E27FC236}">
              <a16:creationId xmlns:a16="http://schemas.microsoft.com/office/drawing/2014/main" xmlns="" id="{00000000-0008-0000-06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71223188"/>
          <a:ext cx="304800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163</xdr:row>
      <xdr:rowOff>0</xdr:rowOff>
    </xdr:from>
    <xdr:to>
      <xdr:col>7</xdr:col>
      <xdr:colOff>488157</xdr:colOff>
      <xdr:row>168</xdr:row>
      <xdr:rowOff>404812</xdr:rowOff>
    </xdr:to>
    <xdr:pic>
      <xdr:nvPicPr>
        <xdr:cNvPr id="284" name="Рисунок 283" descr="Безымянный-1.jpg">
          <a:extLst>
            <a:ext uri="{FF2B5EF4-FFF2-40B4-BE49-F238E27FC236}">
              <a16:creationId xmlns:a16="http://schemas.microsoft.com/office/drawing/2014/main" xmlns="" id="{00000000-0008-0000-06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8508563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155</xdr:row>
      <xdr:rowOff>0</xdr:rowOff>
    </xdr:from>
    <xdr:to>
      <xdr:col>7</xdr:col>
      <xdr:colOff>488157</xdr:colOff>
      <xdr:row>160</xdr:row>
      <xdr:rowOff>404813</xdr:rowOff>
    </xdr:to>
    <xdr:pic>
      <xdr:nvPicPr>
        <xdr:cNvPr id="283" name="Рисунок 282" descr="Безымянный-1.jpg">
          <a:extLst>
            <a:ext uri="{FF2B5EF4-FFF2-40B4-BE49-F238E27FC236}">
              <a16:creationId xmlns:a16="http://schemas.microsoft.com/office/drawing/2014/main" xmlns="" id="{00000000-0008-0000-06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5353406"/>
          <a:ext cx="3048000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148</xdr:row>
      <xdr:rowOff>0</xdr:rowOff>
    </xdr:from>
    <xdr:to>
      <xdr:col>7</xdr:col>
      <xdr:colOff>488157</xdr:colOff>
      <xdr:row>153</xdr:row>
      <xdr:rowOff>392906</xdr:rowOff>
    </xdr:to>
    <xdr:pic>
      <xdr:nvPicPr>
        <xdr:cNvPr id="282" name="Рисунок 281" descr="Безымянный-1.jpg">
          <a:extLst>
            <a:ext uri="{FF2B5EF4-FFF2-40B4-BE49-F238E27FC236}">
              <a16:creationId xmlns:a16="http://schemas.microsoft.com/office/drawing/2014/main" xmlns="" id="{00000000-0008-0000-06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62662594"/>
          <a:ext cx="30480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141</xdr:row>
      <xdr:rowOff>0</xdr:rowOff>
    </xdr:from>
    <xdr:to>
      <xdr:col>7</xdr:col>
      <xdr:colOff>488157</xdr:colOff>
      <xdr:row>146</xdr:row>
      <xdr:rowOff>404813</xdr:rowOff>
    </xdr:to>
    <xdr:pic>
      <xdr:nvPicPr>
        <xdr:cNvPr id="281" name="Рисунок 280" descr="Безымянный-1.jpg">
          <a:extLst>
            <a:ext uri="{FF2B5EF4-FFF2-40B4-BE49-F238E27FC236}">
              <a16:creationId xmlns:a16="http://schemas.microsoft.com/office/drawing/2014/main" xmlns="" id="{00000000-0008-0000-06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959875"/>
          <a:ext cx="3048000" cy="2488406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133</xdr:row>
      <xdr:rowOff>0</xdr:rowOff>
    </xdr:from>
    <xdr:to>
      <xdr:col>7</xdr:col>
      <xdr:colOff>488157</xdr:colOff>
      <xdr:row>139</xdr:row>
      <xdr:rowOff>11905</xdr:rowOff>
    </xdr:to>
    <xdr:pic>
      <xdr:nvPicPr>
        <xdr:cNvPr id="280" name="Рисунок 279" descr="Безымянный-1.jpg">
          <a:extLst>
            <a:ext uri="{FF2B5EF4-FFF2-40B4-BE49-F238E27FC236}">
              <a16:creationId xmlns:a16="http://schemas.microsoft.com/office/drawing/2014/main" xmlns="" id="{00000000-0008-0000-06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6995219"/>
          <a:ext cx="3048000" cy="235743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1</xdr:rowOff>
    </xdr:from>
    <xdr:to>
      <xdr:col>7</xdr:col>
      <xdr:colOff>500063</xdr:colOff>
      <xdr:row>51</xdr:row>
      <xdr:rowOff>392907</xdr:rowOff>
    </xdr:to>
    <xdr:pic>
      <xdr:nvPicPr>
        <xdr:cNvPr id="258" name="Рисунок 257" descr="Безымянный-1.jpg">
          <a:extLst>
            <a:ext uri="{FF2B5EF4-FFF2-40B4-BE49-F238E27FC236}">
              <a16:creationId xmlns:a16="http://schemas.microsoft.com/office/drawing/2014/main" xmlns="" id="{00000000-0008-0000-06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21157407"/>
          <a:ext cx="3059906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36</xdr:row>
      <xdr:rowOff>23813</xdr:rowOff>
    </xdr:to>
    <xdr:pic>
      <xdr:nvPicPr>
        <xdr:cNvPr id="248" name="Рисунок 247" descr="Безымянный-1.jpg">
          <a:extLst>
            <a:ext uri="{FF2B5EF4-FFF2-40B4-BE49-F238E27FC236}">
              <a16:creationId xmlns:a16="http://schemas.microsoft.com/office/drawing/2014/main" xmlns="" id="{00000000-0008-0000-06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5061406"/>
          <a:ext cx="3059906" cy="25241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22</xdr:row>
      <xdr:rowOff>0</xdr:rowOff>
    </xdr:from>
    <xdr:to>
      <xdr:col>8</xdr:col>
      <xdr:colOff>11906</xdr:colOff>
      <xdr:row>27</xdr:row>
      <xdr:rowOff>238126</xdr:rowOff>
    </xdr:to>
    <xdr:pic>
      <xdr:nvPicPr>
        <xdr:cNvPr id="231" name="Рисунок 230" descr="Безымянный-1.jpg">
          <a:extLst>
            <a:ext uri="{FF2B5EF4-FFF2-40B4-BE49-F238E27FC236}">
              <a16:creationId xmlns:a16="http://schemas.microsoft.com/office/drawing/2014/main" xmlns="" id="{00000000-0008-0000-06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12239625"/>
          <a:ext cx="3083718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14</xdr:row>
      <xdr:rowOff>0</xdr:rowOff>
    </xdr:from>
    <xdr:to>
      <xdr:col>7</xdr:col>
      <xdr:colOff>500063</xdr:colOff>
      <xdr:row>20</xdr:row>
      <xdr:rowOff>1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xmlns="" id="{00000000-0008-0000-06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9108281"/>
          <a:ext cx="3059906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1</xdr:rowOff>
    </xdr:from>
    <xdr:to>
      <xdr:col>7</xdr:col>
      <xdr:colOff>500063</xdr:colOff>
      <xdr:row>11</xdr:row>
      <xdr:rowOff>404813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xmlns="" id="{00000000-0008-0000-06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85813" y="5976939"/>
          <a:ext cx="3059906" cy="2488406"/>
        </a:xfrm>
        <a:prstGeom prst="rect">
          <a:avLst/>
        </a:prstGeom>
      </xdr:spPr>
    </xdr:pic>
    <xdr:clientData/>
  </xdr:twoCellAnchor>
  <xdr:twoCellAnchor>
    <xdr:from>
      <xdr:col>24</xdr:col>
      <xdr:colOff>264575</xdr:colOff>
      <xdr:row>7</xdr:row>
      <xdr:rowOff>232826</xdr:rowOff>
    </xdr:from>
    <xdr:to>
      <xdr:col>25</xdr:col>
      <xdr:colOff>226475</xdr:colOff>
      <xdr:row>7</xdr:row>
      <xdr:rowOff>232826</xdr:rowOff>
    </xdr:to>
    <xdr:cxnSp macro="">
      <xdr:nvCxnSpPr>
        <xdr:cNvPr id="460" name="Прямая соединительная линия 459">
          <a:extLst>
            <a:ext uri="{FF2B5EF4-FFF2-40B4-BE49-F238E27FC236}">
              <a16:creationId xmlns:a16="http://schemas.microsoft.com/office/drawing/2014/main" xmlns="" id="{00000000-0008-0000-0600-0000C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8</xdr:row>
      <xdr:rowOff>213777</xdr:rowOff>
    </xdr:from>
    <xdr:to>
      <xdr:col>25</xdr:col>
      <xdr:colOff>236000</xdr:colOff>
      <xdr:row>8</xdr:row>
      <xdr:rowOff>213777</xdr:rowOff>
    </xdr:to>
    <xdr:cxnSp macro="">
      <xdr:nvCxnSpPr>
        <xdr:cNvPr id="461" name="Прямая соединительная линия 460">
          <a:extLst>
            <a:ext uri="{FF2B5EF4-FFF2-40B4-BE49-F238E27FC236}">
              <a16:creationId xmlns:a16="http://schemas.microsoft.com/office/drawing/2014/main" xmlns="" id="{00000000-0008-0000-0600-0000CD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9</xdr:row>
      <xdr:rowOff>194726</xdr:rowOff>
    </xdr:from>
    <xdr:to>
      <xdr:col>25</xdr:col>
      <xdr:colOff>236000</xdr:colOff>
      <xdr:row>9</xdr:row>
      <xdr:rowOff>194726</xdr:rowOff>
    </xdr:to>
    <xdr:cxnSp macro="">
      <xdr:nvCxnSpPr>
        <xdr:cNvPr id="462" name="Прямая соединительная линия 461">
          <a:extLst>
            <a:ext uri="{FF2B5EF4-FFF2-40B4-BE49-F238E27FC236}">
              <a16:creationId xmlns:a16="http://schemas.microsoft.com/office/drawing/2014/main" xmlns="" id="{00000000-0008-0000-0600-0000CE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7</xdr:row>
      <xdr:rowOff>222243</xdr:rowOff>
    </xdr:from>
    <xdr:to>
      <xdr:col>27</xdr:col>
      <xdr:colOff>194725</xdr:colOff>
      <xdr:row>7</xdr:row>
      <xdr:rowOff>222243</xdr:rowOff>
    </xdr:to>
    <xdr:cxnSp macro="">
      <xdr:nvCxnSpPr>
        <xdr:cNvPr id="463" name="Прямая соединительная линия 462">
          <a:extLst>
            <a:ext uri="{FF2B5EF4-FFF2-40B4-BE49-F238E27FC236}">
              <a16:creationId xmlns:a16="http://schemas.microsoft.com/office/drawing/2014/main" xmlns="" id="{00000000-0008-0000-0600-0000CF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8</xdr:row>
      <xdr:rowOff>203194</xdr:rowOff>
    </xdr:from>
    <xdr:to>
      <xdr:col>27</xdr:col>
      <xdr:colOff>204250</xdr:colOff>
      <xdr:row>8</xdr:row>
      <xdr:rowOff>203194</xdr:rowOff>
    </xdr:to>
    <xdr:cxnSp macro="">
      <xdr:nvCxnSpPr>
        <xdr:cNvPr id="464" name="Прямая соединительная линия 463">
          <a:extLst>
            <a:ext uri="{FF2B5EF4-FFF2-40B4-BE49-F238E27FC236}">
              <a16:creationId xmlns:a16="http://schemas.microsoft.com/office/drawing/2014/main" xmlns="" id="{00000000-0008-0000-0600-0000D0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9</xdr:row>
      <xdr:rowOff>184143</xdr:rowOff>
    </xdr:from>
    <xdr:to>
      <xdr:col>27</xdr:col>
      <xdr:colOff>204250</xdr:colOff>
      <xdr:row>9</xdr:row>
      <xdr:rowOff>184143</xdr:rowOff>
    </xdr:to>
    <xdr:cxnSp macro="">
      <xdr:nvCxnSpPr>
        <xdr:cNvPr id="465" name="Прямая соединительная линия 464">
          <a:extLst>
            <a:ext uri="{FF2B5EF4-FFF2-40B4-BE49-F238E27FC236}">
              <a16:creationId xmlns:a16="http://schemas.microsoft.com/office/drawing/2014/main" xmlns="" id="{00000000-0008-0000-0600-0000D1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7</xdr:row>
      <xdr:rowOff>232826</xdr:rowOff>
    </xdr:from>
    <xdr:to>
      <xdr:col>25</xdr:col>
      <xdr:colOff>197900</xdr:colOff>
      <xdr:row>7</xdr:row>
      <xdr:rowOff>232826</xdr:rowOff>
    </xdr:to>
    <xdr:cxnSp macro="">
      <xdr:nvCxnSpPr>
        <xdr:cNvPr id="467" name="Прямая соединительная линия 466">
          <a:extLst>
            <a:ext uri="{FF2B5EF4-FFF2-40B4-BE49-F238E27FC236}">
              <a16:creationId xmlns:a16="http://schemas.microsoft.com/office/drawing/2014/main" xmlns="" id="{00000000-0008-0000-0600-0000D3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8</xdr:row>
      <xdr:rowOff>213777</xdr:rowOff>
    </xdr:from>
    <xdr:to>
      <xdr:col>25</xdr:col>
      <xdr:colOff>207425</xdr:colOff>
      <xdr:row>8</xdr:row>
      <xdr:rowOff>213777</xdr:rowOff>
    </xdr:to>
    <xdr:cxnSp macro="">
      <xdr:nvCxnSpPr>
        <xdr:cNvPr id="468" name="Прямая соединительная линия 467">
          <a:extLst>
            <a:ext uri="{FF2B5EF4-FFF2-40B4-BE49-F238E27FC236}">
              <a16:creationId xmlns:a16="http://schemas.microsoft.com/office/drawing/2014/main" xmlns="" id="{00000000-0008-0000-0600-0000D4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9</xdr:row>
      <xdr:rowOff>194726</xdr:rowOff>
    </xdr:from>
    <xdr:to>
      <xdr:col>25</xdr:col>
      <xdr:colOff>207425</xdr:colOff>
      <xdr:row>9</xdr:row>
      <xdr:rowOff>194726</xdr:rowOff>
    </xdr:to>
    <xdr:cxnSp macro="">
      <xdr:nvCxnSpPr>
        <xdr:cNvPr id="477" name="Прямая соединительная линия 476">
          <a:extLst>
            <a:ext uri="{FF2B5EF4-FFF2-40B4-BE49-F238E27FC236}">
              <a16:creationId xmlns:a16="http://schemas.microsoft.com/office/drawing/2014/main" xmlns="" id="{00000000-0008-0000-0600-0000D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7</xdr:row>
      <xdr:rowOff>222243</xdr:rowOff>
    </xdr:from>
    <xdr:to>
      <xdr:col>27</xdr:col>
      <xdr:colOff>166150</xdr:colOff>
      <xdr:row>7</xdr:row>
      <xdr:rowOff>222243</xdr:rowOff>
    </xdr:to>
    <xdr:cxnSp macro="">
      <xdr:nvCxnSpPr>
        <xdr:cNvPr id="478" name="Прямая соединительная линия 477">
          <a:extLst>
            <a:ext uri="{FF2B5EF4-FFF2-40B4-BE49-F238E27FC236}">
              <a16:creationId xmlns:a16="http://schemas.microsoft.com/office/drawing/2014/main" xmlns="" id="{00000000-0008-0000-0600-0000D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8</xdr:row>
      <xdr:rowOff>203194</xdr:rowOff>
    </xdr:from>
    <xdr:to>
      <xdr:col>27</xdr:col>
      <xdr:colOff>175675</xdr:colOff>
      <xdr:row>8</xdr:row>
      <xdr:rowOff>203194</xdr:rowOff>
    </xdr:to>
    <xdr:cxnSp macro="">
      <xdr:nvCxnSpPr>
        <xdr:cNvPr id="479" name="Прямая соединительная линия 478">
          <a:extLst>
            <a:ext uri="{FF2B5EF4-FFF2-40B4-BE49-F238E27FC236}">
              <a16:creationId xmlns:a16="http://schemas.microsoft.com/office/drawing/2014/main" xmlns="" id="{00000000-0008-0000-0600-0000D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9</xdr:row>
      <xdr:rowOff>184143</xdr:rowOff>
    </xdr:from>
    <xdr:to>
      <xdr:col>27</xdr:col>
      <xdr:colOff>175675</xdr:colOff>
      <xdr:row>9</xdr:row>
      <xdr:rowOff>184143</xdr:rowOff>
    </xdr:to>
    <xdr:cxnSp macro="">
      <xdr:nvCxnSpPr>
        <xdr:cNvPr id="480" name="Прямая соединительная линия 479">
          <a:extLst>
            <a:ext uri="{FF2B5EF4-FFF2-40B4-BE49-F238E27FC236}">
              <a16:creationId xmlns:a16="http://schemas.microsoft.com/office/drawing/2014/main" xmlns="" id="{00000000-0008-0000-0600-0000E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7</xdr:row>
      <xdr:rowOff>239183</xdr:rowOff>
    </xdr:from>
    <xdr:to>
      <xdr:col>21</xdr:col>
      <xdr:colOff>276225</xdr:colOff>
      <xdr:row>7</xdr:row>
      <xdr:rowOff>239183</xdr:rowOff>
    </xdr:to>
    <xdr:cxnSp macro="">
      <xdr:nvCxnSpPr>
        <xdr:cNvPr id="481" name="Прямая соединительная линия 480">
          <a:extLst>
            <a:ext uri="{FF2B5EF4-FFF2-40B4-BE49-F238E27FC236}">
              <a16:creationId xmlns:a16="http://schemas.microsoft.com/office/drawing/2014/main" xmlns="" id="{00000000-0008-0000-0600-0000E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8</xdr:row>
      <xdr:rowOff>220134</xdr:rowOff>
    </xdr:from>
    <xdr:to>
      <xdr:col>21</xdr:col>
      <xdr:colOff>285750</xdr:colOff>
      <xdr:row>8</xdr:row>
      <xdr:rowOff>220134</xdr:rowOff>
    </xdr:to>
    <xdr:cxnSp macro="">
      <xdr:nvCxnSpPr>
        <xdr:cNvPr id="482" name="Прямая соединительная линия 481">
          <a:extLst>
            <a:ext uri="{FF2B5EF4-FFF2-40B4-BE49-F238E27FC236}">
              <a16:creationId xmlns:a16="http://schemas.microsoft.com/office/drawing/2014/main" xmlns="" id="{00000000-0008-0000-0600-0000E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9</xdr:row>
      <xdr:rowOff>201083</xdr:rowOff>
    </xdr:from>
    <xdr:to>
      <xdr:col>21</xdr:col>
      <xdr:colOff>285750</xdr:colOff>
      <xdr:row>9</xdr:row>
      <xdr:rowOff>201083</xdr:rowOff>
    </xdr:to>
    <xdr:cxnSp macro="">
      <xdr:nvCxnSpPr>
        <xdr:cNvPr id="483" name="Прямая соединительная линия 482">
          <a:extLst>
            <a:ext uri="{FF2B5EF4-FFF2-40B4-BE49-F238E27FC236}">
              <a16:creationId xmlns:a16="http://schemas.microsoft.com/office/drawing/2014/main" xmlns="" id="{00000000-0008-0000-0600-0000E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7</xdr:row>
      <xdr:rowOff>228600</xdr:rowOff>
    </xdr:from>
    <xdr:to>
      <xdr:col>23</xdr:col>
      <xdr:colOff>244475</xdr:colOff>
      <xdr:row>7</xdr:row>
      <xdr:rowOff>228600</xdr:rowOff>
    </xdr:to>
    <xdr:cxnSp macro="">
      <xdr:nvCxnSpPr>
        <xdr:cNvPr id="484" name="Прямая соединительная линия 483">
          <a:extLst>
            <a:ext uri="{FF2B5EF4-FFF2-40B4-BE49-F238E27FC236}">
              <a16:creationId xmlns:a16="http://schemas.microsoft.com/office/drawing/2014/main" xmlns="" id="{00000000-0008-0000-0600-0000E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8</xdr:row>
      <xdr:rowOff>209551</xdr:rowOff>
    </xdr:from>
    <xdr:to>
      <xdr:col>23</xdr:col>
      <xdr:colOff>254000</xdr:colOff>
      <xdr:row>8</xdr:row>
      <xdr:rowOff>209551</xdr:rowOff>
    </xdr:to>
    <xdr:cxnSp macro="">
      <xdr:nvCxnSpPr>
        <xdr:cNvPr id="485" name="Прямая соединительная линия 484">
          <a:extLst>
            <a:ext uri="{FF2B5EF4-FFF2-40B4-BE49-F238E27FC236}">
              <a16:creationId xmlns:a16="http://schemas.microsoft.com/office/drawing/2014/main" xmlns="" id="{00000000-0008-0000-0600-0000E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9</xdr:row>
      <xdr:rowOff>190500</xdr:rowOff>
    </xdr:from>
    <xdr:to>
      <xdr:col>23</xdr:col>
      <xdr:colOff>254000</xdr:colOff>
      <xdr:row>9</xdr:row>
      <xdr:rowOff>190500</xdr:rowOff>
    </xdr:to>
    <xdr:cxnSp macro="">
      <xdr:nvCxnSpPr>
        <xdr:cNvPr id="486" name="Прямая соединительная линия 485">
          <a:extLst>
            <a:ext uri="{FF2B5EF4-FFF2-40B4-BE49-F238E27FC236}">
              <a16:creationId xmlns:a16="http://schemas.microsoft.com/office/drawing/2014/main" xmlns="" id="{00000000-0008-0000-0600-0000E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15</xdr:row>
      <xdr:rowOff>232826</xdr:rowOff>
    </xdr:from>
    <xdr:to>
      <xdr:col>25</xdr:col>
      <xdr:colOff>226475</xdr:colOff>
      <xdr:row>15</xdr:row>
      <xdr:rowOff>232826</xdr:rowOff>
    </xdr:to>
    <xdr:cxnSp macro="">
      <xdr:nvCxnSpPr>
        <xdr:cNvPr id="502" name="Прямая соединительная линия 501">
          <a:extLst>
            <a:ext uri="{FF2B5EF4-FFF2-40B4-BE49-F238E27FC236}">
              <a16:creationId xmlns:a16="http://schemas.microsoft.com/office/drawing/2014/main" xmlns="" id="{00000000-0008-0000-0600-0000F6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16</xdr:row>
      <xdr:rowOff>213777</xdr:rowOff>
    </xdr:from>
    <xdr:to>
      <xdr:col>25</xdr:col>
      <xdr:colOff>236000</xdr:colOff>
      <xdr:row>16</xdr:row>
      <xdr:rowOff>213777</xdr:rowOff>
    </xdr:to>
    <xdr:cxnSp macro="">
      <xdr:nvCxnSpPr>
        <xdr:cNvPr id="503" name="Прямая соединительная линия 502">
          <a:extLst>
            <a:ext uri="{FF2B5EF4-FFF2-40B4-BE49-F238E27FC236}">
              <a16:creationId xmlns:a16="http://schemas.microsoft.com/office/drawing/2014/main" xmlns="" id="{00000000-0008-0000-0600-0000F7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17</xdr:row>
      <xdr:rowOff>194726</xdr:rowOff>
    </xdr:from>
    <xdr:to>
      <xdr:col>25</xdr:col>
      <xdr:colOff>236000</xdr:colOff>
      <xdr:row>17</xdr:row>
      <xdr:rowOff>194726</xdr:rowOff>
    </xdr:to>
    <xdr:cxnSp macro="">
      <xdr:nvCxnSpPr>
        <xdr:cNvPr id="504" name="Прямая соединительная линия 503">
          <a:extLst>
            <a:ext uri="{FF2B5EF4-FFF2-40B4-BE49-F238E27FC236}">
              <a16:creationId xmlns:a16="http://schemas.microsoft.com/office/drawing/2014/main" xmlns="" id="{00000000-0008-0000-0600-0000F8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15</xdr:row>
      <xdr:rowOff>222243</xdr:rowOff>
    </xdr:from>
    <xdr:to>
      <xdr:col>27</xdr:col>
      <xdr:colOff>194725</xdr:colOff>
      <xdr:row>15</xdr:row>
      <xdr:rowOff>222243</xdr:rowOff>
    </xdr:to>
    <xdr:cxnSp macro="">
      <xdr:nvCxnSpPr>
        <xdr:cNvPr id="505" name="Прямая соединительная линия 504">
          <a:extLst>
            <a:ext uri="{FF2B5EF4-FFF2-40B4-BE49-F238E27FC236}">
              <a16:creationId xmlns:a16="http://schemas.microsoft.com/office/drawing/2014/main" xmlns="" id="{00000000-0008-0000-0600-0000F9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16</xdr:row>
      <xdr:rowOff>203194</xdr:rowOff>
    </xdr:from>
    <xdr:to>
      <xdr:col>27</xdr:col>
      <xdr:colOff>204250</xdr:colOff>
      <xdr:row>16</xdr:row>
      <xdr:rowOff>203194</xdr:rowOff>
    </xdr:to>
    <xdr:cxnSp macro="">
      <xdr:nvCxnSpPr>
        <xdr:cNvPr id="506" name="Прямая соединительная линия 505">
          <a:extLst>
            <a:ext uri="{FF2B5EF4-FFF2-40B4-BE49-F238E27FC236}">
              <a16:creationId xmlns:a16="http://schemas.microsoft.com/office/drawing/2014/main" xmlns="" id="{00000000-0008-0000-0600-0000FA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17</xdr:row>
      <xdr:rowOff>184143</xdr:rowOff>
    </xdr:from>
    <xdr:to>
      <xdr:col>27</xdr:col>
      <xdr:colOff>204250</xdr:colOff>
      <xdr:row>17</xdr:row>
      <xdr:rowOff>184143</xdr:rowOff>
    </xdr:to>
    <xdr:cxnSp macro="">
      <xdr:nvCxnSpPr>
        <xdr:cNvPr id="507" name="Прямая соединительная линия 506">
          <a:extLst>
            <a:ext uri="{FF2B5EF4-FFF2-40B4-BE49-F238E27FC236}">
              <a16:creationId xmlns:a16="http://schemas.microsoft.com/office/drawing/2014/main" xmlns="" id="{00000000-0008-0000-0600-0000FB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15</xdr:row>
      <xdr:rowOff>232826</xdr:rowOff>
    </xdr:from>
    <xdr:to>
      <xdr:col>25</xdr:col>
      <xdr:colOff>197900</xdr:colOff>
      <xdr:row>15</xdr:row>
      <xdr:rowOff>232826</xdr:rowOff>
    </xdr:to>
    <xdr:cxnSp macro="">
      <xdr:nvCxnSpPr>
        <xdr:cNvPr id="508" name="Прямая соединительная линия 507">
          <a:extLst>
            <a:ext uri="{FF2B5EF4-FFF2-40B4-BE49-F238E27FC236}">
              <a16:creationId xmlns:a16="http://schemas.microsoft.com/office/drawing/2014/main" xmlns="" id="{00000000-0008-0000-0600-0000FC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16</xdr:row>
      <xdr:rowOff>213777</xdr:rowOff>
    </xdr:from>
    <xdr:to>
      <xdr:col>25</xdr:col>
      <xdr:colOff>207425</xdr:colOff>
      <xdr:row>16</xdr:row>
      <xdr:rowOff>213777</xdr:rowOff>
    </xdr:to>
    <xdr:cxnSp macro="">
      <xdr:nvCxnSpPr>
        <xdr:cNvPr id="513" name="Прямая соединительная линия 512">
          <a:extLst>
            <a:ext uri="{FF2B5EF4-FFF2-40B4-BE49-F238E27FC236}">
              <a16:creationId xmlns:a16="http://schemas.microsoft.com/office/drawing/2014/main" xmlns="" id="{00000000-0008-0000-0600-00000102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17</xdr:row>
      <xdr:rowOff>194726</xdr:rowOff>
    </xdr:from>
    <xdr:to>
      <xdr:col>25</xdr:col>
      <xdr:colOff>207425</xdr:colOff>
      <xdr:row>17</xdr:row>
      <xdr:rowOff>194726</xdr:rowOff>
    </xdr:to>
    <xdr:cxnSp macro="">
      <xdr:nvCxnSpPr>
        <xdr:cNvPr id="518" name="Прямая соединительная линия 517">
          <a:extLst>
            <a:ext uri="{FF2B5EF4-FFF2-40B4-BE49-F238E27FC236}">
              <a16:creationId xmlns:a16="http://schemas.microsoft.com/office/drawing/2014/main" xmlns="" id="{00000000-0008-0000-0600-00000602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15</xdr:row>
      <xdr:rowOff>222243</xdr:rowOff>
    </xdr:from>
    <xdr:to>
      <xdr:col>27</xdr:col>
      <xdr:colOff>166150</xdr:colOff>
      <xdr:row>15</xdr:row>
      <xdr:rowOff>222243</xdr:rowOff>
    </xdr:to>
    <xdr:cxnSp macro="">
      <xdr:nvCxnSpPr>
        <xdr:cNvPr id="519" name="Прямая соединительная линия 518">
          <a:extLst>
            <a:ext uri="{FF2B5EF4-FFF2-40B4-BE49-F238E27FC236}">
              <a16:creationId xmlns:a16="http://schemas.microsoft.com/office/drawing/2014/main" xmlns="" id="{00000000-0008-0000-0600-00000702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16</xdr:row>
      <xdr:rowOff>203194</xdr:rowOff>
    </xdr:from>
    <xdr:to>
      <xdr:col>27</xdr:col>
      <xdr:colOff>175675</xdr:colOff>
      <xdr:row>16</xdr:row>
      <xdr:rowOff>203194</xdr:rowOff>
    </xdr:to>
    <xdr:cxnSp macro="">
      <xdr:nvCxnSpPr>
        <xdr:cNvPr id="520" name="Прямая соединительная линия 519">
          <a:extLst>
            <a:ext uri="{FF2B5EF4-FFF2-40B4-BE49-F238E27FC236}">
              <a16:creationId xmlns:a16="http://schemas.microsoft.com/office/drawing/2014/main" xmlns="" id="{00000000-0008-0000-0600-00000802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17</xdr:row>
      <xdr:rowOff>184143</xdr:rowOff>
    </xdr:from>
    <xdr:to>
      <xdr:col>27</xdr:col>
      <xdr:colOff>175675</xdr:colOff>
      <xdr:row>17</xdr:row>
      <xdr:rowOff>184143</xdr:rowOff>
    </xdr:to>
    <xdr:cxnSp macro="">
      <xdr:nvCxnSpPr>
        <xdr:cNvPr id="523" name="Прямая соединительная линия 522">
          <a:extLst>
            <a:ext uri="{FF2B5EF4-FFF2-40B4-BE49-F238E27FC236}">
              <a16:creationId xmlns:a16="http://schemas.microsoft.com/office/drawing/2014/main" xmlns="" id="{00000000-0008-0000-0600-00000B02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15</xdr:row>
      <xdr:rowOff>239183</xdr:rowOff>
    </xdr:from>
    <xdr:to>
      <xdr:col>21</xdr:col>
      <xdr:colOff>276225</xdr:colOff>
      <xdr:row>15</xdr:row>
      <xdr:rowOff>239183</xdr:rowOff>
    </xdr:to>
    <xdr:cxnSp macro="">
      <xdr:nvCxnSpPr>
        <xdr:cNvPr id="525" name="Прямая соединительная линия 524">
          <a:extLst>
            <a:ext uri="{FF2B5EF4-FFF2-40B4-BE49-F238E27FC236}">
              <a16:creationId xmlns:a16="http://schemas.microsoft.com/office/drawing/2014/main" xmlns="" id="{00000000-0008-0000-0600-00000D02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</xdr:row>
      <xdr:rowOff>220134</xdr:rowOff>
    </xdr:from>
    <xdr:to>
      <xdr:col>21</xdr:col>
      <xdr:colOff>285750</xdr:colOff>
      <xdr:row>16</xdr:row>
      <xdr:rowOff>220134</xdr:rowOff>
    </xdr:to>
    <xdr:cxnSp macro="">
      <xdr:nvCxnSpPr>
        <xdr:cNvPr id="527" name="Прямая соединительная линия 526">
          <a:extLst>
            <a:ext uri="{FF2B5EF4-FFF2-40B4-BE49-F238E27FC236}">
              <a16:creationId xmlns:a16="http://schemas.microsoft.com/office/drawing/2014/main" xmlns="" id="{00000000-0008-0000-0600-00000F02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</xdr:row>
      <xdr:rowOff>201083</xdr:rowOff>
    </xdr:from>
    <xdr:to>
      <xdr:col>21</xdr:col>
      <xdr:colOff>285750</xdr:colOff>
      <xdr:row>17</xdr:row>
      <xdr:rowOff>201083</xdr:rowOff>
    </xdr:to>
    <xdr:cxnSp macro="">
      <xdr:nvCxnSpPr>
        <xdr:cNvPr id="529" name="Прямая соединительная линия 528">
          <a:extLst>
            <a:ext uri="{FF2B5EF4-FFF2-40B4-BE49-F238E27FC236}">
              <a16:creationId xmlns:a16="http://schemas.microsoft.com/office/drawing/2014/main" xmlns="" id="{00000000-0008-0000-0600-00001102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15</xdr:row>
      <xdr:rowOff>228600</xdr:rowOff>
    </xdr:from>
    <xdr:to>
      <xdr:col>23</xdr:col>
      <xdr:colOff>244475</xdr:colOff>
      <xdr:row>15</xdr:row>
      <xdr:rowOff>228600</xdr:rowOff>
    </xdr:to>
    <xdr:cxnSp macro="">
      <xdr:nvCxnSpPr>
        <xdr:cNvPr id="531" name="Прямая соединительная линия 530">
          <a:extLst>
            <a:ext uri="{FF2B5EF4-FFF2-40B4-BE49-F238E27FC236}">
              <a16:creationId xmlns:a16="http://schemas.microsoft.com/office/drawing/2014/main" xmlns="" id="{00000000-0008-0000-0600-00001302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16</xdr:row>
      <xdr:rowOff>209551</xdr:rowOff>
    </xdr:from>
    <xdr:to>
      <xdr:col>23</xdr:col>
      <xdr:colOff>254000</xdr:colOff>
      <xdr:row>16</xdr:row>
      <xdr:rowOff>209551</xdr:rowOff>
    </xdr:to>
    <xdr:cxnSp macro="">
      <xdr:nvCxnSpPr>
        <xdr:cNvPr id="533" name="Прямая соединительная линия 532">
          <a:extLst>
            <a:ext uri="{FF2B5EF4-FFF2-40B4-BE49-F238E27FC236}">
              <a16:creationId xmlns:a16="http://schemas.microsoft.com/office/drawing/2014/main" xmlns="" id="{00000000-0008-0000-0600-00001502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17</xdr:row>
      <xdr:rowOff>190500</xdr:rowOff>
    </xdr:from>
    <xdr:to>
      <xdr:col>23</xdr:col>
      <xdr:colOff>254000</xdr:colOff>
      <xdr:row>17</xdr:row>
      <xdr:rowOff>190500</xdr:rowOff>
    </xdr:to>
    <xdr:cxnSp macro="">
      <xdr:nvCxnSpPr>
        <xdr:cNvPr id="535" name="Прямая соединительная линия 534">
          <a:extLst>
            <a:ext uri="{FF2B5EF4-FFF2-40B4-BE49-F238E27FC236}">
              <a16:creationId xmlns:a16="http://schemas.microsoft.com/office/drawing/2014/main" xmlns="" id="{00000000-0008-0000-0600-00001702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31</xdr:row>
      <xdr:rowOff>232826</xdr:rowOff>
    </xdr:from>
    <xdr:to>
      <xdr:col>25</xdr:col>
      <xdr:colOff>226475</xdr:colOff>
      <xdr:row>31</xdr:row>
      <xdr:rowOff>232826</xdr:rowOff>
    </xdr:to>
    <xdr:cxnSp macro="">
      <xdr:nvCxnSpPr>
        <xdr:cNvPr id="538" name="Прямая соединительная линия 537">
          <a:extLst>
            <a:ext uri="{FF2B5EF4-FFF2-40B4-BE49-F238E27FC236}">
              <a16:creationId xmlns:a16="http://schemas.microsoft.com/office/drawing/2014/main" xmlns="" id="{00000000-0008-0000-0600-00001A02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32</xdr:row>
      <xdr:rowOff>213777</xdr:rowOff>
    </xdr:from>
    <xdr:to>
      <xdr:col>25</xdr:col>
      <xdr:colOff>236000</xdr:colOff>
      <xdr:row>32</xdr:row>
      <xdr:rowOff>213777</xdr:rowOff>
    </xdr:to>
    <xdr:cxnSp macro="">
      <xdr:nvCxnSpPr>
        <xdr:cNvPr id="539" name="Прямая соединительная линия 538">
          <a:extLst>
            <a:ext uri="{FF2B5EF4-FFF2-40B4-BE49-F238E27FC236}">
              <a16:creationId xmlns:a16="http://schemas.microsoft.com/office/drawing/2014/main" xmlns="" id="{00000000-0008-0000-0600-00001B02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33</xdr:row>
      <xdr:rowOff>194726</xdr:rowOff>
    </xdr:from>
    <xdr:to>
      <xdr:col>25</xdr:col>
      <xdr:colOff>236000</xdr:colOff>
      <xdr:row>33</xdr:row>
      <xdr:rowOff>194726</xdr:rowOff>
    </xdr:to>
    <xdr:cxnSp macro="">
      <xdr:nvCxnSpPr>
        <xdr:cNvPr id="540" name="Прямая соединительная линия 539">
          <a:extLst>
            <a:ext uri="{FF2B5EF4-FFF2-40B4-BE49-F238E27FC236}">
              <a16:creationId xmlns:a16="http://schemas.microsoft.com/office/drawing/2014/main" xmlns="" id="{00000000-0008-0000-0600-00001C02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31</xdr:row>
      <xdr:rowOff>222243</xdr:rowOff>
    </xdr:from>
    <xdr:to>
      <xdr:col>27</xdr:col>
      <xdr:colOff>194725</xdr:colOff>
      <xdr:row>31</xdr:row>
      <xdr:rowOff>222243</xdr:rowOff>
    </xdr:to>
    <xdr:cxnSp macro="">
      <xdr:nvCxnSpPr>
        <xdr:cNvPr id="541" name="Прямая соединительная линия 540">
          <a:extLst>
            <a:ext uri="{FF2B5EF4-FFF2-40B4-BE49-F238E27FC236}">
              <a16:creationId xmlns:a16="http://schemas.microsoft.com/office/drawing/2014/main" xmlns="" id="{00000000-0008-0000-0600-00001D02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32</xdr:row>
      <xdr:rowOff>203194</xdr:rowOff>
    </xdr:from>
    <xdr:to>
      <xdr:col>27</xdr:col>
      <xdr:colOff>204250</xdr:colOff>
      <xdr:row>32</xdr:row>
      <xdr:rowOff>203194</xdr:rowOff>
    </xdr:to>
    <xdr:cxnSp macro="">
      <xdr:nvCxnSpPr>
        <xdr:cNvPr id="542" name="Прямая соединительная линия 541">
          <a:extLst>
            <a:ext uri="{FF2B5EF4-FFF2-40B4-BE49-F238E27FC236}">
              <a16:creationId xmlns:a16="http://schemas.microsoft.com/office/drawing/2014/main" xmlns="" id="{00000000-0008-0000-0600-00001E02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33</xdr:row>
      <xdr:rowOff>184143</xdr:rowOff>
    </xdr:from>
    <xdr:to>
      <xdr:col>27</xdr:col>
      <xdr:colOff>204250</xdr:colOff>
      <xdr:row>33</xdr:row>
      <xdr:rowOff>184143</xdr:rowOff>
    </xdr:to>
    <xdr:cxnSp macro="">
      <xdr:nvCxnSpPr>
        <xdr:cNvPr id="543" name="Прямая соединительная линия 542">
          <a:extLst>
            <a:ext uri="{FF2B5EF4-FFF2-40B4-BE49-F238E27FC236}">
              <a16:creationId xmlns:a16="http://schemas.microsoft.com/office/drawing/2014/main" xmlns="" id="{00000000-0008-0000-0600-00001F02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31</xdr:row>
      <xdr:rowOff>232826</xdr:rowOff>
    </xdr:from>
    <xdr:to>
      <xdr:col>25</xdr:col>
      <xdr:colOff>197900</xdr:colOff>
      <xdr:row>31</xdr:row>
      <xdr:rowOff>232826</xdr:rowOff>
    </xdr:to>
    <xdr:cxnSp macro="">
      <xdr:nvCxnSpPr>
        <xdr:cNvPr id="544" name="Прямая соединительная линия 543">
          <a:extLst>
            <a:ext uri="{FF2B5EF4-FFF2-40B4-BE49-F238E27FC236}">
              <a16:creationId xmlns:a16="http://schemas.microsoft.com/office/drawing/2014/main" xmlns="" id="{00000000-0008-0000-0600-00002002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32</xdr:row>
      <xdr:rowOff>213777</xdr:rowOff>
    </xdr:from>
    <xdr:to>
      <xdr:col>25</xdr:col>
      <xdr:colOff>207425</xdr:colOff>
      <xdr:row>32</xdr:row>
      <xdr:rowOff>213777</xdr:rowOff>
    </xdr:to>
    <xdr:cxnSp macro="">
      <xdr:nvCxnSpPr>
        <xdr:cNvPr id="545" name="Прямая соединительная линия 544">
          <a:extLst>
            <a:ext uri="{FF2B5EF4-FFF2-40B4-BE49-F238E27FC236}">
              <a16:creationId xmlns:a16="http://schemas.microsoft.com/office/drawing/2014/main" xmlns="" id="{00000000-0008-0000-0600-00002102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33</xdr:row>
      <xdr:rowOff>194726</xdr:rowOff>
    </xdr:from>
    <xdr:to>
      <xdr:col>25</xdr:col>
      <xdr:colOff>207425</xdr:colOff>
      <xdr:row>33</xdr:row>
      <xdr:rowOff>194726</xdr:rowOff>
    </xdr:to>
    <xdr:cxnSp macro="">
      <xdr:nvCxnSpPr>
        <xdr:cNvPr id="546" name="Прямая соединительная линия 545">
          <a:extLst>
            <a:ext uri="{FF2B5EF4-FFF2-40B4-BE49-F238E27FC236}">
              <a16:creationId xmlns:a16="http://schemas.microsoft.com/office/drawing/2014/main" xmlns="" id="{00000000-0008-0000-0600-00002202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31</xdr:row>
      <xdr:rowOff>222243</xdr:rowOff>
    </xdr:from>
    <xdr:to>
      <xdr:col>27</xdr:col>
      <xdr:colOff>166150</xdr:colOff>
      <xdr:row>31</xdr:row>
      <xdr:rowOff>222243</xdr:rowOff>
    </xdr:to>
    <xdr:cxnSp macro="">
      <xdr:nvCxnSpPr>
        <xdr:cNvPr id="555" name="Прямая соединительная линия 554">
          <a:extLst>
            <a:ext uri="{FF2B5EF4-FFF2-40B4-BE49-F238E27FC236}">
              <a16:creationId xmlns:a16="http://schemas.microsoft.com/office/drawing/2014/main" xmlns="" id="{00000000-0008-0000-0600-00002B02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32</xdr:row>
      <xdr:rowOff>203194</xdr:rowOff>
    </xdr:from>
    <xdr:to>
      <xdr:col>27</xdr:col>
      <xdr:colOff>175675</xdr:colOff>
      <xdr:row>32</xdr:row>
      <xdr:rowOff>203194</xdr:rowOff>
    </xdr:to>
    <xdr:cxnSp macro="">
      <xdr:nvCxnSpPr>
        <xdr:cNvPr id="556" name="Прямая соединительная линия 555">
          <a:extLst>
            <a:ext uri="{FF2B5EF4-FFF2-40B4-BE49-F238E27FC236}">
              <a16:creationId xmlns:a16="http://schemas.microsoft.com/office/drawing/2014/main" xmlns="" id="{00000000-0008-0000-0600-00002C02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33</xdr:row>
      <xdr:rowOff>184143</xdr:rowOff>
    </xdr:from>
    <xdr:to>
      <xdr:col>27</xdr:col>
      <xdr:colOff>175675</xdr:colOff>
      <xdr:row>33</xdr:row>
      <xdr:rowOff>184143</xdr:rowOff>
    </xdr:to>
    <xdr:cxnSp macro="">
      <xdr:nvCxnSpPr>
        <xdr:cNvPr id="557" name="Прямая соединительная линия 556">
          <a:extLst>
            <a:ext uri="{FF2B5EF4-FFF2-40B4-BE49-F238E27FC236}">
              <a16:creationId xmlns:a16="http://schemas.microsoft.com/office/drawing/2014/main" xmlns="" id="{00000000-0008-0000-0600-00002D02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31</xdr:row>
      <xdr:rowOff>239183</xdr:rowOff>
    </xdr:from>
    <xdr:to>
      <xdr:col>21</xdr:col>
      <xdr:colOff>276225</xdr:colOff>
      <xdr:row>31</xdr:row>
      <xdr:rowOff>239183</xdr:rowOff>
    </xdr:to>
    <xdr:cxnSp macro="">
      <xdr:nvCxnSpPr>
        <xdr:cNvPr id="558" name="Прямая соединительная линия 557">
          <a:extLst>
            <a:ext uri="{FF2B5EF4-FFF2-40B4-BE49-F238E27FC236}">
              <a16:creationId xmlns:a16="http://schemas.microsoft.com/office/drawing/2014/main" xmlns="" id="{00000000-0008-0000-0600-00002E02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32</xdr:row>
      <xdr:rowOff>220134</xdr:rowOff>
    </xdr:from>
    <xdr:to>
      <xdr:col>21</xdr:col>
      <xdr:colOff>285750</xdr:colOff>
      <xdr:row>32</xdr:row>
      <xdr:rowOff>220134</xdr:rowOff>
    </xdr:to>
    <xdr:cxnSp macro="">
      <xdr:nvCxnSpPr>
        <xdr:cNvPr id="559" name="Прямая соединительная линия 558">
          <a:extLst>
            <a:ext uri="{FF2B5EF4-FFF2-40B4-BE49-F238E27FC236}">
              <a16:creationId xmlns:a16="http://schemas.microsoft.com/office/drawing/2014/main" xmlns="" id="{00000000-0008-0000-0600-00002F02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33</xdr:row>
      <xdr:rowOff>201083</xdr:rowOff>
    </xdr:from>
    <xdr:to>
      <xdr:col>21</xdr:col>
      <xdr:colOff>285750</xdr:colOff>
      <xdr:row>33</xdr:row>
      <xdr:rowOff>201083</xdr:rowOff>
    </xdr:to>
    <xdr:cxnSp macro="">
      <xdr:nvCxnSpPr>
        <xdr:cNvPr id="560" name="Прямая соединительная линия 559">
          <a:extLst>
            <a:ext uri="{FF2B5EF4-FFF2-40B4-BE49-F238E27FC236}">
              <a16:creationId xmlns:a16="http://schemas.microsoft.com/office/drawing/2014/main" xmlns="" id="{00000000-0008-0000-0600-00003002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31</xdr:row>
      <xdr:rowOff>228600</xdr:rowOff>
    </xdr:from>
    <xdr:to>
      <xdr:col>23</xdr:col>
      <xdr:colOff>244475</xdr:colOff>
      <xdr:row>31</xdr:row>
      <xdr:rowOff>228600</xdr:rowOff>
    </xdr:to>
    <xdr:cxnSp macro="">
      <xdr:nvCxnSpPr>
        <xdr:cNvPr id="561" name="Прямая соединительная линия 560">
          <a:extLst>
            <a:ext uri="{FF2B5EF4-FFF2-40B4-BE49-F238E27FC236}">
              <a16:creationId xmlns:a16="http://schemas.microsoft.com/office/drawing/2014/main" xmlns="" id="{00000000-0008-0000-0600-00003102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32</xdr:row>
      <xdr:rowOff>209551</xdr:rowOff>
    </xdr:from>
    <xdr:to>
      <xdr:col>23</xdr:col>
      <xdr:colOff>254000</xdr:colOff>
      <xdr:row>32</xdr:row>
      <xdr:rowOff>209551</xdr:rowOff>
    </xdr:to>
    <xdr:cxnSp macro="">
      <xdr:nvCxnSpPr>
        <xdr:cNvPr id="562" name="Прямая соединительная линия 561">
          <a:extLst>
            <a:ext uri="{FF2B5EF4-FFF2-40B4-BE49-F238E27FC236}">
              <a16:creationId xmlns:a16="http://schemas.microsoft.com/office/drawing/2014/main" xmlns="" id="{00000000-0008-0000-0600-00003202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33</xdr:row>
      <xdr:rowOff>190500</xdr:rowOff>
    </xdr:from>
    <xdr:to>
      <xdr:col>23</xdr:col>
      <xdr:colOff>254000</xdr:colOff>
      <xdr:row>33</xdr:row>
      <xdr:rowOff>190500</xdr:rowOff>
    </xdr:to>
    <xdr:cxnSp macro="">
      <xdr:nvCxnSpPr>
        <xdr:cNvPr id="563" name="Прямая соединительная линия 562">
          <a:extLst>
            <a:ext uri="{FF2B5EF4-FFF2-40B4-BE49-F238E27FC236}">
              <a16:creationId xmlns:a16="http://schemas.microsoft.com/office/drawing/2014/main" xmlns="" id="{00000000-0008-0000-0600-00003302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134</xdr:row>
      <xdr:rowOff>232826</xdr:rowOff>
    </xdr:from>
    <xdr:to>
      <xdr:col>25</xdr:col>
      <xdr:colOff>226475</xdr:colOff>
      <xdr:row>134</xdr:row>
      <xdr:rowOff>232826</xdr:rowOff>
    </xdr:to>
    <xdr:cxnSp macro="">
      <xdr:nvCxnSpPr>
        <xdr:cNvPr id="832" name="Прямая соединительная линия 831">
          <a:extLst>
            <a:ext uri="{FF2B5EF4-FFF2-40B4-BE49-F238E27FC236}">
              <a16:creationId xmlns:a16="http://schemas.microsoft.com/office/drawing/2014/main" xmlns="" id="{00000000-0008-0000-0600-00004003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135</xdr:row>
      <xdr:rowOff>213777</xdr:rowOff>
    </xdr:from>
    <xdr:to>
      <xdr:col>25</xdr:col>
      <xdr:colOff>236000</xdr:colOff>
      <xdr:row>135</xdr:row>
      <xdr:rowOff>213777</xdr:rowOff>
    </xdr:to>
    <xdr:cxnSp macro="">
      <xdr:nvCxnSpPr>
        <xdr:cNvPr id="833" name="Прямая соединительная линия 832">
          <a:extLst>
            <a:ext uri="{FF2B5EF4-FFF2-40B4-BE49-F238E27FC236}">
              <a16:creationId xmlns:a16="http://schemas.microsoft.com/office/drawing/2014/main" xmlns="" id="{00000000-0008-0000-0600-00004103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136</xdr:row>
      <xdr:rowOff>194726</xdr:rowOff>
    </xdr:from>
    <xdr:to>
      <xdr:col>25</xdr:col>
      <xdr:colOff>236000</xdr:colOff>
      <xdr:row>136</xdr:row>
      <xdr:rowOff>194726</xdr:rowOff>
    </xdr:to>
    <xdr:cxnSp macro="">
      <xdr:nvCxnSpPr>
        <xdr:cNvPr id="834" name="Прямая соединительная линия 833">
          <a:extLst>
            <a:ext uri="{FF2B5EF4-FFF2-40B4-BE49-F238E27FC236}">
              <a16:creationId xmlns:a16="http://schemas.microsoft.com/office/drawing/2014/main" xmlns="" id="{00000000-0008-0000-0600-00004203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134</xdr:row>
      <xdr:rowOff>222243</xdr:rowOff>
    </xdr:from>
    <xdr:to>
      <xdr:col>27</xdr:col>
      <xdr:colOff>194725</xdr:colOff>
      <xdr:row>134</xdr:row>
      <xdr:rowOff>222243</xdr:rowOff>
    </xdr:to>
    <xdr:cxnSp macro="">
      <xdr:nvCxnSpPr>
        <xdr:cNvPr id="835" name="Прямая соединительная линия 834">
          <a:extLst>
            <a:ext uri="{FF2B5EF4-FFF2-40B4-BE49-F238E27FC236}">
              <a16:creationId xmlns:a16="http://schemas.microsoft.com/office/drawing/2014/main" xmlns="" id="{00000000-0008-0000-0600-00004303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135</xdr:row>
      <xdr:rowOff>203194</xdr:rowOff>
    </xdr:from>
    <xdr:to>
      <xdr:col>27</xdr:col>
      <xdr:colOff>204250</xdr:colOff>
      <xdr:row>135</xdr:row>
      <xdr:rowOff>203194</xdr:rowOff>
    </xdr:to>
    <xdr:cxnSp macro="">
      <xdr:nvCxnSpPr>
        <xdr:cNvPr id="836" name="Прямая соединительная линия 835">
          <a:extLst>
            <a:ext uri="{FF2B5EF4-FFF2-40B4-BE49-F238E27FC236}">
              <a16:creationId xmlns:a16="http://schemas.microsoft.com/office/drawing/2014/main" xmlns="" id="{00000000-0008-0000-0600-00004403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136</xdr:row>
      <xdr:rowOff>184143</xdr:rowOff>
    </xdr:from>
    <xdr:to>
      <xdr:col>27</xdr:col>
      <xdr:colOff>204250</xdr:colOff>
      <xdr:row>136</xdr:row>
      <xdr:rowOff>184143</xdr:rowOff>
    </xdr:to>
    <xdr:cxnSp macro="">
      <xdr:nvCxnSpPr>
        <xdr:cNvPr id="837" name="Прямая соединительная линия 836">
          <a:extLst>
            <a:ext uri="{FF2B5EF4-FFF2-40B4-BE49-F238E27FC236}">
              <a16:creationId xmlns:a16="http://schemas.microsoft.com/office/drawing/2014/main" xmlns="" id="{00000000-0008-0000-0600-00004503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134</xdr:row>
      <xdr:rowOff>232826</xdr:rowOff>
    </xdr:from>
    <xdr:to>
      <xdr:col>25</xdr:col>
      <xdr:colOff>197900</xdr:colOff>
      <xdr:row>134</xdr:row>
      <xdr:rowOff>232826</xdr:rowOff>
    </xdr:to>
    <xdr:cxnSp macro="">
      <xdr:nvCxnSpPr>
        <xdr:cNvPr id="846" name="Прямая соединительная линия 845">
          <a:extLst>
            <a:ext uri="{FF2B5EF4-FFF2-40B4-BE49-F238E27FC236}">
              <a16:creationId xmlns:a16="http://schemas.microsoft.com/office/drawing/2014/main" xmlns="" id="{00000000-0008-0000-0600-00004E03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135</xdr:row>
      <xdr:rowOff>213777</xdr:rowOff>
    </xdr:from>
    <xdr:to>
      <xdr:col>25</xdr:col>
      <xdr:colOff>207425</xdr:colOff>
      <xdr:row>135</xdr:row>
      <xdr:rowOff>213777</xdr:rowOff>
    </xdr:to>
    <xdr:cxnSp macro="">
      <xdr:nvCxnSpPr>
        <xdr:cNvPr id="847" name="Прямая соединительная линия 846">
          <a:extLst>
            <a:ext uri="{FF2B5EF4-FFF2-40B4-BE49-F238E27FC236}">
              <a16:creationId xmlns:a16="http://schemas.microsoft.com/office/drawing/2014/main" xmlns="" id="{00000000-0008-0000-0600-00004F03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136</xdr:row>
      <xdr:rowOff>194726</xdr:rowOff>
    </xdr:from>
    <xdr:to>
      <xdr:col>25</xdr:col>
      <xdr:colOff>207425</xdr:colOff>
      <xdr:row>136</xdr:row>
      <xdr:rowOff>194726</xdr:rowOff>
    </xdr:to>
    <xdr:cxnSp macro="">
      <xdr:nvCxnSpPr>
        <xdr:cNvPr id="848" name="Прямая соединительная линия 847">
          <a:extLst>
            <a:ext uri="{FF2B5EF4-FFF2-40B4-BE49-F238E27FC236}">
              <a16:creationId xmlns:a16="http://schemas.microsoft.com/office/drawing/2014/main" xmlns="" id="{00000000-0008-0000-0600-00005003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134</xdr:row>
      <xdr:rowOff>222243</xdr:rowOff>
    </xdr:from>
    <xdr:to>
      <xdr:col>27</xdr:col>
      <xdr:colOff>166150</xdr:colOff>
      <xdr:row>134</xdr:row>
      <xdr:rowOff>222243</xdr:rowOff>
    </xdr:to>
    <xdr:cxnSp macro="">
      <xdr:nvCxnSpPr>
        <xdr:cNvPr id="849" name="Прямая соединительная линия 848">
          <a:extLst>
            <a:ext uri="{FF2B5EF4-FFF2-40B4-BE49-F238E27FC236}">
              <a16:creationId xmlns:a16="http://schemas.microsoft.com/office/drawing/2014/main" xmlns="" id="{00000000-0008-0000-0600-00005103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135</xdr:row>
      <xdr:rowOff>203194</xdr:rowOff>
    </xdr:from>
    <xdr:to>
      <xdr:col>27</xdr:col>
      <xdr:colOff>175675</xdr:colOff>
      <xdr:row>135</xdr:row>
      <xdr:rowOff>203194</xdr:rowOff>
    </xdr:to>
    <xdr:cxnSp macro="">
      <xdr:nvCxnSpPr>
        <xdr:cNvPr id="850" name="Прямая соединительная линия 849">
          <a:extLst>
            <a:ext uri="{FF2B5EF4-FFF2-40B4-BE49-F238E27FC236}">
              <a16:creationId xmlns:a16="http://schemas.microsoft.com/office/drawing/2014/main" xmlns="" id="{00000000-0008-0000-0600-00005203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136</xdr:row>
      <xdr:rowOff>184143</xdr:rowOff>
    </xdr:from>
    <xdr:to>
      <xdr:col>27</xdr:col>
      <xdr:colOff>175675</xdr:colOff>
      <xdr:row>136</xdr:row>
      <xdr:rowOff>184143</xdr:rowOff>
    </xdr:to>
    <xdr:cxnSp macro="">
      <xdr:nvCxnSpPr>
        <xdr:cNvPr id="851" name="Прямая соединительная линия 850">
          <a:extLst>
            <a:ext uri="{FF2B5EF4-FFF2-40B4-BE49-F238E27FC236}">
              <a16:creationId xmlns:a16="http://schemas.microsoft.com/office/drawing/2014/main" xmlns="" id="{00000000-0008-0000-0600-00005303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134</xdr:row>
      <xdr:rowOff>239183</xdr:rowOff>
    </xdr:from>
    <xdr:to>
      <xdr:col>21</xdr:col>
      <xdr:colOff>276225</xdr:colOff>
      <xdr:row>134</xdr:row>
      <xdr:rowOff>239183</xdr:rowOff>
    </xdr:to>
    <xdr:cxnSp macro="">
      <xdr:nvCxnSpPr>
        <xdr:cNvPr id="852" name="Прямая соединительная линия 851">
          <a:extLst>
            <a:ext uri="{FF2B5EF4-FFF2-40B4-BE49-F238E27FC236}">
              <a16:creationId xmlns:a16="http://schemas.microsoft.com/office/drawing/2014/main" xmlns="" id="{00000000-0008-0000-0600-00005403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135</xdr:row>
      <xdr:rowOff>220134</xdr:rowOff>
    </xdr:from>
    <xdr:to>
      <xdr:col>21</xdr:col>
      <xdr:colOff>285750</xdr:colOff>
      <xdr:row>135</xdr:row>
      <xdr:rowOff>220134</xdr:rowOff>
    </xdr:to>
    <xdr:cxnSp macro="">
      <xdr:nvCxnSpPr>
        <xdr:cNvPr id="853" name="Прямая соединительная линия 852">
          <a:extLst>
            <a:ext uri="{FF2B5EF4-FFF2-40B4-BE49-F238E27FC236}">
              <a16:creationId xmlns:a16="http://schemas.microsoft.com/office/drawing/2014/main" xmlns="" id="{00000000-0008-0000-0600-000055030000}"/>
            </a:ext>
          </a:extLst>
        </xdr:cNvPr>
        <xdr:cNvCxnSpPr/>
      </xdr:nvCxnSpPr>
      <xdr:spPr>
        <a:xfrm>
          <a:off x="10372725" y="4051088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136</xdr:row>
      <xdr:rowOff>201083</xdr:rowOff>
    </xdr:from>
    <xdr:to>
      <xdr:col>21</xdr:col>
      <xdr:colOff>285750</xdr:colOff>
      <xdr:row>136</xdr:row>
      <xdr:rowOff>201083</xdr:rowOff>
    </xdr:to>
    <xdr:cxnSp macro="">
      <xdr:nvCxnSpPr>
        <xdr:cNvPr id="854" name="Прямая соединительная линия 853">
          <a:extLst>
            <a:ext uri="{FF2B5EF4-FFF2-40B4-BE49-F238E27FC236}">
              <a16:creationId xmlns:a16="http://schemas.microsoft.com/office/drawing/2014/main" xmlns="" id="{00000000-0008-0000-0600-00005603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134</xdr:row>
      <xdr:rowOff>228600</xdr:rowOff>
    </xdr:from>
    <xdr:to>
      <xdr:col>23</xdr:col>
      <xdr:colOff>244475</xdr:colOff>
      <xdr:row>134</xdr:row>
      <xdr:rowOff>228600</xdr:rowOff>
    </xdr:to>
    <xdr:cxnSp macro="">
      <xdr:nvCxnSpPr>
        <xdr:cNvPr id="855" name="Прямая соединительная линия 854">
          <a:extLst>
            <a:ext uri="{FF2B5EF4-FFF2-40B4-BE49-F238E27FC236}">
              <a16:creationId xmlns:a16="http://schemas.microsoft.com/office/drawing/2014/main" xmlns="" id="{00000000-0008-0000-0600-00005703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135</xdr:row>
      <xdr:rowOff>209551</xdr:rowOff>
    </xdr:from>
    <xdr:to>
      <xdr:col>23</xdr:col>
      <xdr:colOff>254000</xdr:colOff>
      <xdr:row>135</xdr:row>
      <xdr:rowOff>209551</xdr:rowOff>
    </xdr:to>
    <xdr:cxnSp macro="">
      <xdr:nvCxnSpPr>
        <xdr:cNvPr id="856" name="Прямая соединительная линия 855">
          <a:extLst>
            <a:ext uri="{FF2B5EF4-FFF2-40B4-BE49-F238E27FC236}">
              <a16:creationId xmlns:a16="http://schemas.microsoft.com/office/drawing/2014/main" xmlns="" id="{00000000-0008-0000-0600-00005803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136</xdr:row>
      <xdr:rowOff>190500</xdr:rowOff>
    </xdr:from>
    <xdr:to>
      <xdr:col>23</xdr:col>
      <xdr:colOff>254000</xdr:colOff>
      <xdr:row>136</xdr:row>
      <xdr:rowOff>190500</xdr:rowOff>
    </xdr:to>
    <xdr:cxnSp macro="">
      <xdr:nvCxnSpPr>
        <xdr:cNvPr id="857" name="Прямая соединительная линия 856">
          <a:extLst>
            <a:ext uri="{FF2B5EF4-FFF2-40B4-BE49-F238E27FC236}">
              <a16:creationId xmlns:a16="http://schemas.microsoft.com/office/drawing/2014/main" xmlns="" id="{00000000-0008-0000-0600-00005903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134</xdr:row>
      <xdr:rowOff>219075</xdr:rowOff>
    </xdr:from>
    <xdr:to>
      <xdr:col>19</xdr:col>
      <xdr:colOff>219075</xdr:colOff>
      <xdr:row>134</xdr:row>
      <xdr:rowOff>219075</xdr:rowOff>
    </xdr:to>
    <xdr:cxnSp macro="">
      <xdr:nvCxnSpPr>
        <xdr:cNvPr id="869" name="Прямая соединительная линия 868">
          <a:extLst>
            <a:ext uri="{FF2B5EF4-FFF2-40B4-BE49-F238E27FC236}">
              <a16:creationId xmlns:a16="http://schemas.microsoft.com/office/drawing/2014/main" xmlns="" id="{00000000-0008-0000-0600-000065030000}"/>
            </a:ext>
          </a:extLst>
        </xdr:cNvPr>
        <xdr:cNvCxnSpPr/>
      </xdr:nvCxnSpPr>
      <xdr:spPr>
        <a:xfrm>
          <a:off x="9277350" y="400907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135</xdr:row>
      <xdr:rowOff>200026</xdr:rowOff>
    </xdr:from>
    <xdr:to>
      <xdr:col>19</xdr:col>
      <xdr:colOff>228600</xdr:colOff>
      <xdr:row>135</xdr:row>
      <xdr:rowOff>200026</xdr:rowOff>
    </xdr:to>
    <xdr:cxnSp macro="">
      <xdr:nvCxnSpPr>
        <xdr:cNvPr id="870" name="Прямая соединительная линия 869">
          <a:extLst>
            <a:ext uri="{FF2B5EF4-FFF2-40B4-BE49-F238E27FC236}">
              <a16:creationId xmlns:a16="http://schemas.microsoft.com/office/drawing/2014/main" xmlns="" id="{00000000-0008-0000-0600-000066030000}"/>
            </a:ext>
          </a:extLst>
        </xdr:cNvPr>
        <xdr:cNvCxnSpPr/>
      </xdr:nvCxnSpPr>
      <xdr:spPr>
        <a:xfrm>
          <a:off x="9286875" y="404907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136</xdr:row>
      <xdr:rowOff>180975</xdr:rowOff>
    </xdr:from>
    <xdr:to>
      <xdr:col>19</xdr:col>
      <xdr:colOff>228600</xdr:colOff>
      <xdr:row>136</xdr:row>
      <xdr:rowOff>180975</xdr:rowOff>
    </xdr:to>
    <xdr:cxnSp macro="">
      <xdr:nvCxnSpPr>
        <xdr:cNvPr id="871" name="Прямая соединительная линия 870">
          <a:extLst>
            <a:ext uri="{FF2B5EF4-FFF2-40B4-BE49-F238E27FC236}">
              <a16:creationId xmlns:a16="http://schemas.microsoft.com/office/drawing/2014/main" xmlns="" id="{00000000-0008-0000-0600-000067030000}"/>
            </a:ext>
          </a:extLst>
        </xdr:cNvPr>
        <xdr:cNvCxnSpPr/>
      </xdr:nvCxnSpPr>
      <xdr:spPr>
        <a:xfrm>
          <a:off x="9286875" y="408908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143</xdr:row>
      <xdr:rowOff>220134</xdr:rowOff>
    </xdr:from>
    <xdr:to>
      <xdr:col>21</xdr:col>
      <xdr:colOff>285750</xdr:colOff>
      <xdr:row>143</xdr:row>
      <xdr:rowOff>220134</xdr:rowOff>
    </xdr:to>
    <xdr:cxnSp macro="">
      <xdr:nvCxnSpPr>
        <xdr:cNvPr id="894" name="Прямая соединительная линия 893">
          <a:extLst>
            <a:ext uri="{FF2B5EF4-FFF2-40B4-BE49-F238E27FC236}">
              <a16:creationId xmlns:a16="http://schemas.microsoft.com/office/drawing/2014/main" xmlns="" id="{00000000-0008-0000-0600-00007E030000}"/>
            </a:ext>
          </a:extLst>
        </xdr:cNvPr>
        <xdr:cNvCxnSpPr/>
      </xdr:nvCxnSpPr>
      <xdr:spPr>
        <a:xfrm>
          <a:off x="10372725" y="402346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144</xdr:row>
      <xdr:rowOff>201083</xdr:rowOff>
    </xdr:from>
    <xdr:to>
      <xdr:col>21</xdr:col>
      <xdr:colOff>285750</xdr:colOff>
      <xdr:row>144</xdr:row>
      <xdr:rowOff>201083</xdr:rowOff>
    </xdr:to>
    <xdr:cxnSp macro="">
      <xdr:nvCxnSpPr>
        <xdr:cNvPr id="895" name="Прямая соединительная линия 894">
          <a:extLst>
            <a:ext uri="{FF2B5EF4-FFF2-40B4-BE49-F238E27FC236}">
              <a16:creationId xmlns:a16="http://schemas.microsoft.com/office/drawing/2014/main" xmlns="" id="{00000000-0008-0000-0600-00007F030000}"/>
            </a:ext>
          </a:extLst>
        </xdr:cNvPr>
        <xdr:cNvCxnSpPr/>
      </xdr:nvCxnSpPr>
      <xdr:spPr>
        <a:xfrm>
          <a:off x="10372725" y="40634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143</xdr:row>
      <xdr:rowOff>200026</xdr:rowOff>
    </xdr:from>
    <xdr:to>
      <xdr:col>19</xdr:col>
      <xdr:colOff>228600</xdr:colOff>
      <xdr:row>143</xdr:row>
      <xdr:rowOff>200026</xdr:rowOff>
    </xdr:to>
    <xdr:cxnSp macro="">
      <xdr:nvCxnSpPr>
        <xdr:cNvPr id="908" name="Прямая соединительная линия 907">
          <a:extLst>
            <a:ext uri="{FF2B5EF4-FFF2-40B4-BE49-F238E27FC236}">
              <a16:creationId xmlns:a16="http://schemas.microsoft.com/office/drawing/2014/main" xmlns="" id="{00000000-0008-0000-0600-00008C030000}"/>
            </a:ext>
          </a:extLst>
        </xdr:cNvPr>
        <xdr:cNvCxnSpPr/>
      </xdr:nvCxnSpPr>
      <xdr:spPr>
        <a:xfrm>
          <a:off x="9286875" y="40214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144</xdr:row>
      <xdr:rowOff>180975</xdr:rowOff>
    </xdr:from>
    <xdr:to>
      <xdr:col>19</xdr:col>
      <xdr:colOff>228600</xdr:colOff>
      <xdr:row>144</xdr:row>
      <xdr:rowOff>180975</xdr:rowOff>
    </xdr:to>
    <xdr:cxnSp macro="">
      <xdr:nvCxnSpPr>
        <xdr:cNvPr id="909" name="Прямая соединительная линия 908">
          <a:extLst>
            <a:ext uri="{FF2B5EF4-FFF2-40B4-BE49-F238E27FC236}">
              <a16:creationId xmlns:a16="http://schemas.microsoft.com/office/drawing/2014/main" xmlns="" id="{00000000-0008-0000-0600-00008D030000}"/>
            </a:ext>
          </a:extLst>
        </xdr:cNvPr>
        <xdr:cNvCxnSpPr/>
      </xdr:nvCxnSpPr>
      <xdr:spPr>
        <a:xfrm>
          <a:off x="9286875" y="40614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</xdr:row>
      <xdr:rowOff>232826</xdr:rowOff>
    </xdr:from>
    <xdr:to>
      <xdr:col>25</xdr:col>
      <xdr:colOff>226475</xdr:colOff>
      <xdr:row>23</xdr:row>
      <xdr:rowOff>232826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xmlns="" id="{00000000-0008-0000-0600-00003E010000}"/>
            </a:ext>
          </a:extLst>
        </xdr:cNvPr>
        <xdr:cNvCxnSpPr/>
      </xdr:nvCxnSpPr>
      <xdr:spPr>
        <a:xfrm>
          <a:off x="12370850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</xdr:row>
      <xdr:rowOff>213777</xdr:rowOff>
    </xdr:from>
    <xdr:to>
      <xdr:col>25</xdr:col>
      <xdr:colOff>236000</xdr:colOff>
      <xdr:row>24</xdr:row>
      <xdr:rowOff>213777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xmlns="" id="{00000000-0008-0000-0600-00003F010000}"/>
            </a:ext>
          </a:extLst>
        </xdr:cNvPr>
        <xdr:cNvCxnSpPr/>
      </xdr:nvCxnSpPr>
      <xdr:spPr>
        <a:xfrm>
          <a:off x="12380375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25</xdr:row>
      <xdr:rowOff>194726</xdr:rowOff>
    </xdr:from>
    <xdr:to>
      <xdr:col>25</xdr:col>
      <xdr:colOff>236000</xdr:colOff>
      <xdr:row>25</xdr:row>
      <xdr:rowOff>194726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xmlns="" id="{00000000-0008-0000-0600-000040010000}"/>
            </a:ext>
          </a:extLst>
        </xdr:cNvPr>
        <xdr:cNvCxnSpPr/>
      </xdr:nvCxnSpPr>
      <xdr:spPr>
        <a:xfrm>
          <a:off x="12380375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</xdr:row>
      <xdr:rowOff>222243</xdr:rowOff>
    </xdr:from>
    <xdr:to>
      <xdr:col>27</xdr:col>
      <xdr:colOff>194725</xdr:colOff>
      <xdr:row>23</xdr:row>
      <xdr:rowOff>222243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xmlns="" id="{00000000-0008-0000-0600-000041010000}"/>
            </a:ext>
          </a:extLst>
        </xdr:cNvPr>
        <xdr:cNvCxnSpPr/>
      </xdr:nvCxnSpPr>
      <xdr:spPr>
        <a:xfrm>
          <a:off x="13367801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</xdr:row>
      <xdr:rowOff>203194</xdr:rowOff>
    </xdr:from>
    <xdr:to>
      <xdr:col>27</xdr:col>
      <xdr:colOff>204250</xdr:colOff>
      <xdr:row>24</xdr:row>
      <xdr:rowOff>203194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xmlns="" id="{00000000-0008-0000-0600-000042010000}"/>
            </a:ext>
          </a:extLst>
        </xdr:cNvPr>
        <xdr:cNvCxnSpPr/>
      </xdr:nvCxnSpPr>
      <xdr:spPr>
        <a:xfrm>
          <a:off x="13377326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25</xdr:row>
      <xdr:rowOff>184143</xdr:rowOff>
    </xdr:from>
    <xdr:to>
      <xdr:col>27</xdr:col>
      <xdr:colOff>204250</xdr:colOff>
      <xdr:row>25</xdr:row>
      <xdr:rowOff>184143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xmlns="" id="{00000000-0008-0000-0600-000043010000}"/>
            </a:ext>
          </a:extLst>
        </xdr:cNvPr>
        <xdr:cNvCxnSpPr/>
      </xdr:nvCxnSpPr>
      <xdr:spPr>
        <a:xfrm>
          <a:off x="13377326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</xdr:row>
      <xdr:rowOff>232826</xdr:rowOff>
    </xdr:from>
    <xdr:to>
      <xdr:col>25</xdr:col>
      <xdr:colOff>197900</xdr:colOff>
      <xdr:row>23</xdr:row>
      <xdr:rowOff>232826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xmlns="" id="{00000000-0008-0000-0600-000044010000}"/>
            </a:ext>
          </a:extLst>
        </xdr:cNvPr>
        <xdr:cNvCxnSpPr/>
      </xdr:nvCxnSpPr>
      <xdr:spPr>
        <a:xfrm>
          <a:off x="12342275" y="97673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</xdr:row>
      <xdr:rowOff>213777</xdr:rowOff>
    </xdr:from>
    <xdr:to>
      <xdr:col>25</xdr:col>
      <xdr:colOff>207425</xdr:colOff>
      <xdr:row>24</xdr:row>
      <xdr:rowOff>213777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xmlns="" id="{00000000-0008-0000-0600-000045010000}"/>
            </a:ext>
          </a:extLst>
        </xdr:cNvPr>
        <xdr:cNvCxnSpPr/>
      </xdr:nvCxnSpPr>
      <xdr:spPr>
        <a:xfrm>
          <a:off x="12351800" y="1016740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25</xdr:row>
      <xdr:rowOff>194726</xdr:rowOff>
    </xdr:from>
    <xdr:to>
      <xdr:col>25</xdr:col>
      <xdr:colOff>207425</xdr:colOff>
      <xdr:row>25</xdr:row>
      <xdr:rowOff>194726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xmlns="" id="{00000000-0008-0000-0600-000046010000}"/>
            </a:ext>
          </a:extLst>
        </xdr:cNvPr>
        <xdr:cNvCxnSpPr/>
      </xdr:nvCxnSpPr>
      <xdr:spPr>
        <a:xfrm>
          <a:off x="12351800" y="10567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</xdr:row>
      <xdr:rowOff>222243</xdr:rowOff>
    </xdr:from>
    <xdr:to>
      <xdr:col>27</xdr:col>
      <xdr:colOff>166150</xdr:colOff>
      <xdr:row>23</xdr:row>
      <xdr:rowOff>222243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xmlns="" id="{00000000-0008-0000-0600-000047010000}"/>
            </a:ext>
          </a:extLst>
        </xdr:cNvPr>
        <xdr:cNvCxnSpPr/>
      </xdr:nvCxnSpPr>
      <xdr:spPr>
        <a:xfrm>
          <a:off x="13339226" y="97567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</xdr:row>
      <xdr:rowOff>203194</xdr:rowOff>
    </xdr:from>
    <xdr:to>
      <xdr:col>27</xdr:col>
      <xdr:colOff>175675</xdr:colOff>
      <xdr:row>24</xdr:row>
      <xdr:rowOff>203194</xdr:rowOff>
    </xdr:to>
    <xdr:cxnSp macro="">
      <xdr:nvCxnSpPr>
        <xdr:cNvPr id="328" name="Прямая соединительная линия 327">
          <a:extLst>
            <a:ext uri="{FF2B5EF4-FFF2-40B4-BE49-F238E27FC236}">
              <a16:creationId xmlns:a16="http://schemas.microsoft.com/office/drawing/2014/main" xmlns="" id="{00000000-0008-0000-0600-000048010000}"/>
            </a:ext>
          </a:extLst>
        </xdr:cNvPr>
        <xdr:cNvCxnSpPr/>
      </xdr:nvCxnSpPr>
      <xdr:spPr>
        <a:xfrm>
          <a:off x="13348751" y="1015681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25</xdr:row>
      <xdr:rowOff>184143</xdr:rowOff>
    </xdr:from>
    <xdr:to>
      <xdr:col>27</xdr:col>
      <xdr:colOff>175675</xdr:colOff>
      <xdr:row>25</xdr:row>
      <xdr:rowOff>184143</xdr:rowOff>
    </xdr:to>
    <xdr:cxnSp macro="">
      <xdr:nvCxnSpPr>
        <xdr:cNvPr id="329" name="Прямая соединительная линия 328">
          <a:extLst>
            <a:ext uri="{FF2B5EF4-FFF2-40B4-BE49-F238E27FC236}">
              <a16:creationId xmlns:a16="http://schemas.microsoft.com/office/drawing/2014/main" xmlns="" id="{00000000-0008-0000-0600-000049010000}"/>
            </a:ext>
          </a:extLst>
        </xdr:cNvPr>
        <xdr:cNvCxnSpPr/>
      </xdr:nvCxnSpPr>
      <xdr:spPr>
        <a:xfrm>
          <a:off x="13348751" y="1055686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23</xdr:row>
      <xdr:rowOff>239183</xdr:rowOff>
    </xdr:from>
    <xdr:to>
      <xdr:col>21</xdr:col>
      <xdr:colOff>276225</xdr:colOff>
      <xdr:row>23</xdr:row>
      <xdr:rowOff>239183</xdr:rowOff>
    </xdr:to>
    <xdr:cxnSp macro="">
      <xdr:nvCxnSpPr>
        <xdr:cNvPr id="330" name="Прямая соединительная линия 329">
          <a:extLst>
            <a:ext uri="{FF2B5EF4-FFF2-40B4-BE49-F238E27FC236}">
              <a16:creationId xmlns:a16="http://schemas.microsoft.com/office/drawing/2014/main" xmlns="" id="{00000000-0008-0000-0600-00004A010000}"/>
            </a:ext>
          </a:extLst>
        </xdr:cNvPr>
        <xdr:cNvCxnSpPr/>
      </xdr:nvCxnSpPr>
      <xdr:spPr>
        <a:xfrm>
          <a:off x="10363200" y="97737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24</xdr:row>
      <xdr:rowOff>220134</xdr:rowOff>
    </xdr:from>
    <xdr:to>
      <xdr:col>21</xdr:col>
      <xdr:colOff>285750</xdr:colOff>
      <xdr:row>24</xdr:row>
      <xdr:rowOff>220134</xdr:rowOff>
    </xdr:to>
    <xdr:cxnSp macro="">
      <xdr:nvCxnSpPr>
        <xdr:cNvPr id="331" name="Прямая соединительная линия 330">
          <a:extLst>
            <a:ext uri="{FF2B5EF4-FFF2-40B4-BE49-F238E27FC236}">
              <a16:creationId xmlns:a16="http://schemas.microsoft.com/office/drawing/2014/main" xmlns="" id="{00000000-0008-0000-0600-00004B010000}"/>
            </a:ext>
          </a:extLst>
        </xdr:cNvPr>
        <xdr:cNvCxnSpPr/>
      </xdr:nvCxnSpPr>
      <xdr:spPr>
        <a:xfrm>
          <a:off x="10372725" y="1017375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25</xdr:row>
      <xdr:rowOff>201083</xdr:rowOff>
    </xdr:from>
    <xdr:to>
      <xdr:col>21</xdr:col>
      <xdr:colOff>285750</xdr:colOff>
      <xdr:row>25</xdr:row>
      <xdr:rowOff>201083</xdr:rowOff>
    </xdr:to>
    <xdr:cxnSp macro="">
      <xdr:nvCxnSpPr>
        <xdr:cNvPr id="332" name="Прямая соединительная линия 331">
          <a:extLst>
            <a:ext uri="{FF2B5EF4-FFF2-40B4-BE49-F238E27FC236}">
              <a16:creationId xmlns:a16="http://schemas.microsoft.com/office/drawing/2014/main" xmlns="" id="{00000000-0008-0000-0600-00004C010000}"/>
            </a:ext>
          </a:extLst>
        </xdr:cNvPr>
        <xdr:cNvCxnSpPr/>
      </xdr:nvCxnSpPr>
      <xdr:spPr>
        <a:xfrm>
          <a:off x="10372725" y="1057380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23</xdr:row>
      <xdr:rowOff>228600</xdr:rowOff>
    </xdr:from>
    <xdr:to>
      <xdr:col>23</xdr:col>
      <xdr:colOff>244475</xdr:colOff>
      <xdr:row>23</xdr:row>
      <xdr:rowOff>228600</xdr:rowOff>
    </xdr:to>
    <xdr:cxnSp macro="">
      <xdr:nvCxnSpPr>
        <xdr:cNvPr id="333" name="Прямая соединительная линия 332">
          <a:extLst>
            <a:ext uri="{FF2B5EF4-FFF2-40B4-BE49-F238E27FC236}">
              <a16:creationId xmlns:a16="http://schemas.microsoft.com/office/drawing/2014/main" xmlns="" id="{00000000-0008-0000-0600-00004D010000}"/>
            </a:ext>
          </a:extLst>
        </xdr:cNvPr>
        <xdr:cNvCxnSpPr/>
      </xdr:nvCxnSpPr>
      <xdr:spPr>
        <a:xfrm>
          <a:off x="11360151" y="97631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24</xdr:row>
      <xdr:rowOff>209551</xdr:rowOff>
    </xdr:from>
    <xdr:to>
      <xdr:col>23</xdr:col>
      <xdr:colOff>254000</xdr:colOff>
      <xdr:row>24</xdr:row>
      <xdr:rowOff>209551</xdr:rowOff>
    </xdr:to>
    <xdr:cxnSp macro="">
      <xdr:nvCxnSpPr>
        <xdr:cNvPr id="334" name="Прямая соединительная линия 333">
          <a:extLst>
            <a:ext uri="{FF2B5EF4-FFF2-40B4-BE49-F238E27FC236}">
              <a16:creationId xmlns:a16="http://schemas.microsoft.com/office/drawing/2014/main" xmlns="" id="{00000000-0008-0000-0600-00004E010000}"/>
            </a:ext>
          </a:extLst>
        </xdr:cNvPr>
        <xdr:cNvCxnSpPr/>
      </xdr:nvCxnSpPr>
      <xdr:spPr>
        <a:xfrm>
          <a:off x="11369676" y="1016317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25</xdr:row>
      <xdr:rowOff>190500</xdr:rowOff>
    </xdr:from>
    <xdr:to>
      <xdr:col>23</xdr:col>
      <xdr:colOff>254000</xdr:colOff>
      <xdr:row>25</xdr:row>
      <xdr:rowOff>190500</xdr:rowOff>
    </xdr:to>
    <xdr:cxnSp macro="">
      <xdr:nvCxnSpPr>
        <xdr:cNvPr id="335" name="Прямая соединительная линия 334">
          <a:extLst>
            <a:ext uri="{FF2B5EF4-FFF2-40B4-BE49-F238E27FC236}">
              <a16:creationId xmlns:a16="http://schemas.microsoft.com/office/drawing/2014/main" xmlns="" id="{00000000-0008-0000-0600-00004F010000}"/>
            </a:ext>
          </a:extLst>
        </xdr:cNvPr>
        <xdr:cNvCxnSpPr/>
      </xdr:nvCxnSpPr>
      <xdr:spPr>
        <a:xfrm>
          <a:off x="11369676" y="1056322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15</xdr:row>
      <xdr:rowOff>220133</xdr:rowOff>
    </xdr:from>
    <xdr:to>
      <xdr:col>19</xdr:col>
      <xdr:colOff>247650</xdr:colOff>
      <xdr:row>15</xdr:row>
      <xdr:rowOff>220133</xdr:rowOff>
    </xdr:to>
    <xdr:cxnSp macro="">
      <xdr:nvCxnSpPr>
        <xdr:cNvPr id="336" name="Прямая соединительная линия 335">
          <a:extLst>
            <a:ext uri="{FF2B5EF4-FFF2-40B4-BE49-F238E27FC236}">
              <a16:creationId xmlns:a16="http://schemas.microsoft.com/office/drawing/2014/main" xmlns="" id="{00000000-0008-0000-0600-000050010000}"/>
            </a:ext>
          </a:extLst>
        </xdr:cNvPr>
        <xdr:cNvCxnSpPr/>
      </xdr:nvCxnSpPr>
      <xdr:spPr>
        <a:xfrm>
          <a:off x="9305925" y="97546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16</xdr:row>
      <xdr:rowOff>201084</xdr:rowOff>
    </xdr:from>
    <xdr:to>
      <xdr:col>19</xdr:col>
      <xdr:colOff>257175</xdr:colOff>
      <xdr:row>16</xdr:row>
      <xdr:rowOff>201084</xdr:rowOff>
    </xdr:to>
    <xdr:cxnSp macro="">
      <xdr:nvCxnSpPr>
        <xdr:cNvPr id="337" name="Прямая соединительная линия 336">
          <a:extLst>
            <a:ext uri="{FF2B5EF4-FFF2-40B4-BE49-F238E27FC236}">
              <a16:creationId xmlns:a16="http://schemas.microsoft.com/office/drawing/2014/main" xmlns="" id="{00000000-0008-0000-0600-000051010000}"/>
            </a:ext>
          </a:extLst>
        </xdr:cNvPr>
        <xdr:cNvCxnSpPr/>
      </xdr:nvCxnSpPr>
      <xdr:spPr>
        <a:xfrm>
          <a:off x="9315450" y="101547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295275</xdr:colOff>
      <xdr:row>17</xdr:row>
      <xdr:rowOff>182033</xdr:rowOff>
    </xdr:from>
    <xdr:to>
      <xdr:col>19</xdr:col>
      <xdr:colOff>257175</xdr:colOff>
      <xdr:row>17</xdr:row>
      <xdr:rowOff>182033</xdr:rowOff>
    </xdr:to>
    <xdr:cxnSp macro="">
      <xdr:nvCxnSpPr>
        <xdr:cNvPr id="338" name="Прямая соединительная линия 337">
          <a:extLst>
            <a:ext uri="{FF2B5EF4-FFF2-40B4-BE49-F238E27FC236}">
              <a16:creationId xmlns:a16="http://schemas.microsoft.com/office/drawing/2014/main" xmlns="" id="{00000000-0008-0000-0600-000052010000}"/>
            </a:ext>
          </a:extLst>
        </xdr:cNvPr>
        <xdr:cNvCxnSpPr/>
      </xdr:nvCxnSpPr>
      <xdr:spPr>
        <a:xfrm>
          <a:off x="9315450" y="105547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205</xdr:row>
      <xdr:rowOff>232826</xdr:rowOff>
    </xdr:from>
    <xdr:to>
      <xdr:col>25</xdr:col>
      <xdr:colOff>226475</xdr:colOff>
      <xdr:row>205</xdr:row>
      <xdr:rowOff>232826</xdr:rowOff>
    </xdr:to>
    <xdr:cxnSp macro="">
      <xdr:nvCxnSpPr>
        <xdr:cNvPr id="341" name="Прямая соединительная линия 340">
          <a:extLst>
            <a:ext uri="{FF2B5EF4-FFF2-40B4-BE49-F238E27FC236}">
              <a16:creationId xmlns:a16="http://schemas.microsoft.com/office/drawing/2014/main" xmlns="" id="{00000000-0008-0000-0600-000055010000}"/>
            </a:ext>
          </a:extLst>
        </xdr:cNvPr>
        <xdr:cNvCxnSpPr/>
      </xdr:nvCxnSpPr>
      <xdr:spPr>
        <a:xfrm>
          <a:off x="12370850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206</xdr:row>
      <xdr:rowOff>213777</xdr:rowOff>
    </xdr:from>
    <xdr:to>
      <xdr:col>25</xdr:col>
      <xdr:colOff>236000</xdr:colOff>
      <xdr:row>206</xdr:row>
      <xdr:rowOff>213777</xdr:rowOff>
    </xdr:to>
    <xdr:cxnSp macro="">
      <xdr:nvCxnSpPr>
        <xdr:cNvPr id="342" name="Прямая соединительная линия 341">
          <a:extLst>
            <a:ext uri="{FF2B5EF4-FFF2-40B4-BE49-F238E27FC236}">
              <a16:creationId xmlns:a16="http://schemas.microsoft.com/office/drawing/2014/main" xmlns="" id="{00000000-0008-0000-0600-000056010000}"/>
            </a:ext>
          </a:extLst>
        </xdr:cNvPr>
        <xdr:cNvCxnSpPr/>
      </xdr:nvCxnSpPr>
      <xdr:spPr>
        <a:xfrm>
          <a:off x="12380375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207</xdr:row>
      <xdr:rowOff>194726</xdr:rowOff>
    </xdr:from>
    <xdr:to>
      <xdr:col>25</xdr:col>
      <xdr:colOff>236000</xdr:colOff>
      <xdr:row>207</xdr:row>
      <xdr:rowOff>194726</xdr:rowOff>
    </xdr:to>
    <xdr:cxnSp macro="">
      <xdr:nvCxnSpPr>
        <xdr:cNvPr id="343" name="Прямая соединительная линия 342">
          <a:extLst>
            <a:ext uri="{FF2B5EF4-FFF2-40B4-BE49-F238E27FC236}">
              <a16:creationId xmlns:a16="http://schemas.microsoft.com/office/drawing/2014/main" xmlns="" id="{00000000-0008-0000-0600-000057010000}"/>
            </a:ext>
          </a:extLst>
        </xdr:cNvPr>
        <xdr:cNvCxnSpPr/>
      </xdr:nvCxnSpPr>
      <xdr:spPr>
        <a:xfrm>
          <a:off x="12380375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205</xdr:row>
      <xdr:rowOff>222243</xdr:rowOff>
    </xdr:from>
    <xdr:to>
      <xdr:col>27</xdr:col>
      <xdr:colOff>194725</xdr:colOff>
      <xdr:row>205</xdr:row>
      <xdr:rowOff>222243</xdr:rowOff>
    </xdr:to>
    <xdr:cxnSp macro="">
      <xdr:nvCxnSpPr>
        <xdr:cNvPr id="344" name="Прямая соединительная линия 343">
          <a:extLst>
            <a:ext uri="{FF2B5EF4-FFF2-40B4-BE49-F238E27FC236}">
              <a16:creationId xmlns:a16="http://schemas.microsoft.com/office/drawing/2014/main" xmlns="" id="{00000000-0008-0000-0600-000058010000}"/>
            </a:ext>
          </a:extLst>
        </xdr:cNvPr>
        <xdr:cNvCxnSpPr/>
      </xdr:nvCxnSpPr>
      <xdr:spPr>
        <a:xfrm>
          <a:off x="13367801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206</xdr:row>
      <xdr:rowOff>203194</xdr:rowOff>
    </xdr:from>
    <xdr:to>
      <xdr:col>27</xdr:col>
      <xdr:colOff>204250</xdr:colOff>
      <xdr:row>206</xdr:row>
      <xdr:rowOff>203194</xdr:rowOff>
    </xdr:to>
    <xdr:cxnSp macro="">
      <xdr:nvCxnSpPr>
        <xdr:cNvPr id="345" name="Прямая соединительная линия 344">
          <a:extLst>
            <a:ext uri="{FF2B5EF4-FFF2-40B4-BE49-F238E27FC236}">
              <a16:creationId xmlns:a16="http://schemas.microsoft.com/office/drawing/2014/main" xmlns="" id="{00000000-0008-0000-0600-000059010000}"/>
            </a:ext>
          </a:extLst>
        </xdr:cNvPr>
        <xdr:cNvCxnSpPr/>
      </xdr:nvCxnSpPr>
      <xdr:spPr>
        <a:xfrm>
          <a:off x="13377326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207</xdr:row>
      <xdr:rowOff>184143</xdr:rowOff>
    </xdr:from>
    <xdr:to>
      <xdr:col>27</xdr:col>
      <xdr:colOff>204250</xdr:colOff>
      <xdr:row>207</xdr:row>
      <xdr:rowOff>184143</xdr:rowOff>
    </xdr:to>
    <xdr:cxnSp macro="">
      <xdr:nvCxnSpPr>
        <xdr:cNvPr id="346" name="Прямая соединительная линия 345">
          <a:extLst>
            <a:ext uri="{FF2B5EF4-FFF2-40B4-BE49-F238E27FC236}">
              <a16:creationId xmlns:a16="http://schemas.microsoft.com/office/drawing/2014/main" xmlns="" id="{00000000-0008-0000-0600-00005A010000}"/>
            </a:ext>
          </a:extLst>
        </xdr:cNvPr>
        <xdr:cNvCxnSpPr/>
      </xdr:nvCxnSpPr>
      <xdr:spPr>
        <a:xfrm>
          <a:off x="13377326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205</xdr:row>
      <xdr:rowOff>232826</xdr:rowOff>
    </xdr:from>
    <xdr:to>
      <xdr:col>25</xdr:col>
      <xdr:colOff>197900</xdr:colOff>
      <xdr:row>205</xdr:row>
      <xdr:rowOff>232826</xdr:rowOff>
    </xdr:to>
    <xdr:cxnSp macro="">
      <xdr:nvCxnSpPr>
        <xdr:cNvPr id="347" name="Прямая соединительная линия 346">
          <a:extLst>
            <a:ext uri="{FF2B5EF4-FFF2-40B4-BE49-F238E27FC236}">
              <a16:creationId xmlns:a16="http://schemas.microsoft.com/office/drawing/2014/main" xmlns="" id="{00000000-0008-0000-0600-00005B010000}"/>
            </a:ext>
          </a:extLst>
        </xdr:cNvPr>
        <xdr:cNvCxnSpPr/>
      </xdr:nvCxnSpPr>
      <xdr:spPr>
        <a:xfrm>
          <a:off x="12342275" y="6624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206</xdr:row>
      <xdr:rowOff>213777</xdr:rowOff>
    </xdr:from>
    <xdr:to>
      <xdr:col>25</xdr:col>
      <xdr:colOff>207425</xdr:colOff>
      <xdr:row>206</xdr:row>
      <xdr:rowOff>213777</xdr:rowOff>
    </xdr:to>
    <xdr:cxnSp macro="">
      <xdr:nvCxnSpPr>
        <xdr:cNvPr id="348" name="Прямая соединительная линия 347">
          <a:extLst>
            <a:ext uri="{FF2B5EF4-FFF2-40B4-BE49-F238E27FC236}">
              <a16:creationId xmlns:a16="http://schemas.microsoft.com/office/drawing/2014/main" xmlns="" id="{00000000-0008-0000-0600-00005C010000}"/>
            </a:ext>
          </a:extLst>
        </xdr:cNvPr>
        <xdr:cNvCxnSpPr/>
      </xdr:nvCxnSpPr>
      <xdr:spPr>
        <a:xfrm>
          <a:off x="12351800" y="70241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207</xdr:row>
      <xdr:rowOff>194726</xdr:rowOff>
    </xdr:from>
    <xdr:to>
      <xdr:col>25</xdr:col>
      <xdr:colOff>207425</xdr:colOff>
      <xdr:row>207</xdr:row>
      <xdr:rowOff>194726</xdr:rowOff>
    </xdr:to>
    <xdr:cxnSp macro="">
      <xdr:nvCxnSpPr>
        <xdr:cNvPr id="349" name="Прямая соединительная линия 348">
          <a:extLst>
            <a:ext uri="{FF2B5EF4-FFF2-40B4-BE49-F238E27FC236}">
              <a16:creationId xmlns:a16="http://schemas.microsoft.com/office/drawing/2014/main" xmlns="" id="{00000000-0008-0000-0600-00005D010000}"/>
            </a:ext>
          </a:extLst>
        </xdr:cNvPr>
        <xdr:cNvCxnSpPr/>
      </xdr:nvCxnSpPr>
      <xdr:spPr>
        <a:xfrm>
          <a:off x="12351800" y="74242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205</xdr:row>
      <xdr:rowOff>222243</xdr:rowOff>
    </xdr:from>
    <xdr:to>
      <xdr:col>27</xdr:col>
      <xdr:colOff>166150</xdr:colOff>
      <xdr:row>205</xdr:row>
      <xdr:rowOff>222243</xdr:rowOff>
    </xdr:to>
    <xdr:cxnSp macro="">
      <xdr:nvCxnSpPr>
        <xdr:cNvPr id="350" name="Прямая соединительная линия 349">
          <a:extLst>
            <a:ext uri="{FF2B5EF4-FFF2-40B4-BE49-F238E27FC236}">
              <a16:creationId xmlns:a16="http://schemas.microsoft.com/office/drawing/2014/main" xmlns="" id="{00000000-0008-0000-0600-00005E010000}"/>
            </a:ext>
          </a:extLst>
        </xdr:cNvPr>
        <xdr:cNvCxnSpPr/>
      </xdr:nvCxnSpPr>
      <xdr:spPr>
        <a:xfrm>
          <a:off x="13339226" y="66135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206</xdr:row>
      <xdr:rowOff>203194</xdr:rowOff>
    </xdr:from>
    <xdr:to>
      <xdr:col>27</xdr:col>
      <xdr:colOff>175675</xdr:colOff>
      <xdr:row>206</xdr:row>
      <xdr:rowOff>203194</xdr:rowOff>
    </xdr:to>
    <xdr:cxnSp macro="">
      <xdr:nvCxnSpPr>
        <xdr:cNvPr id="351" name="Прямая соединительная линия 350">
          <a:extLst>
            <a:ext uri="{FF2B5EF4-FFF2-40B4-BE49-F238E27FC236}">
              <a16:creationId xmlns:a16="http://schemas.microsoft.com/office/drawing/2014/main" xmlns="" id="{00000000-0008-0000-0600-00005F010000}"/>
            </a:ext>
          </a:extLst>
        </xdr:cNvPr>
        <xdr:cNvCxnSpPr/>
      </xdr:nvCxnSpPr>
      <xdr:spPr>
        <a:xfrm>
          <a:off x="13348751" y="70135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207</xdr:row>
      <xdr:rowOff>184143</xdr:rowOff>
    </xdr:from>
    <xdr:to>
      <xdr:col>27</xdr:col>
      <xdr:colOff>175675</xdr:colOff>
      <xdr:row>207</xdr:row>
      <xdr:rowOff>184143</xdr:rowOff>
    </xdr:to>
    <xdr:cxnSp macro="">
      <xdr:nvCxnSpPr>
        <xdr:cNvPr id="352" name="Прямая соединительная линия 351">
          <a:extLst>
            <a:ext uri="{FF2B5EF4-FFF2-40B4-BE49-F238E27FC236}">
              <a16:creationId xmlns:a16="http://schemas.microsoft.com/office/drawing/2014/main" xmlns="" id="{00000000-0008-0000-0600-000060010000}"/>
            </a:ext>
          </a:extLst>
        </xdr:cNvPr>
        <xdr:cNvCxnSpPr/>
      </xdr:nvCxnSpPr>
      <xdr:spPr>
        <a:xfrm>
          <a:off x="13348751" y="74136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205</xdr:row>
      <xdr:rowOff>239183</xdr:rowOff>
    </xdr:from>
    <xdr:to>
      <xdr:col>21</xdr:col>
      <xdr:colOff>276225</xdr:colOff>
      <xdr:row>205</xdr:row>
      <xdr:rowOff>239183</xdr:rowOff>
    </xdr:to>
    <xdr:cxnSp macro="">
      <xdr:nvCxnSpPr>
        <xdr:cNvPr id="353" name="Прямая соединительная линия 352">
          <a:extLst>
            <a:ext uri="{FF2B5EF4-FFF2-40B4-BE49-F238E27FC236}">
              <a16:creationId xmlns:a16="http://schemas.microsoft.com/office/drawing/2014/main" xmlns="" id="{00000000-0008-0000-0600-000061010000}"/>
            </a:ext>
          </a:extLst>
        </xdr:cNvPr>
        <xdr:cNvCxnSpPr/>
      </xdr:nvCxnSpPr>
      <xdr:spPr>
        <a:xfrm>
          <a:off x="10363200" y="66304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206</xdr:row>
      <xdr:rowOff>220134</xdr:rowOff>
    </xdr:from>
    <xdr:to>
      <xdr:col>21</xdr:col>
      <xdr:colOff>285750</xdr:colOff>
      <xdr:row>206</xdr:row>
      <xdr:rowOff>220134</xdr:rowOff>
    </xdr:to>
    <xdr:cxnSp macro="">
      <xdr:nvCxnSpPr>
        <xdr:cNvPr id="354" name="Прямая соединительная линия 353">
          <a:extLst>
            <a:ext uri="{FF2B5EF4-FFF2-40B4-BE49-F238E27FC236}">
              <a16:creationId xmlns:a16="http://schemas.microsoft.com/office/drawing/2014/main" xmlns="" id="{00000000-0008-0000-0600-000062010000}"/>
            </a:ext>
          </a:extLst>
        </xdr:cNvPr>
        <xdr:cNvCxnSpPr/>
      </xdr:nvCxnSpPr>
      <xdr:spPr>
        <a:xfrm>
          <a:off x="10372725" y="70305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207</xdr:row>
      <xdr:rowOff>201083</xdr:rowOff>
    </xdr:from>
    <xdr:to>
      <xdr:col>21</xdr:col>
      <xdr:colOff>285750</xdr:colOff>
      <xdr:row>207</xdr:row>
      <xdr:rowOff>201083</xdr:rowOff>
    </xdr:to>
    <xdr:cxnSp macro="">
      <xdr:nvCxnSpPr>
        <xdr:cNvPr id="355" name="Прямая соединительная линия 354">
          <a:extLst>
            <a:ext uri="{FF2B5EF4-FFF2-40B4-BE49-F238E27FC236}">
              <a16:creationId xmlns:a16="http://schemas.microsoft.com/office/drawing/2014/main" xmlns="" id="{00000000-0008-0000-0600-000063010000}"/>
            </a:ext>
          </a:extLst>
        </xdr:cNvPr>
        <xdr:cNvCxnSpPr/>
      </xdr:nvCxnSpPr>
      <xdr:spPr>
        <a:xfrm>
          <a:off x="10372725" y="74305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205</xdr:row>
      <xdr:rowOff>228600</xdr:rowOff>
    </xdr:from>
    <xdr:to>
      <xdr:col>23</xdr:col>
      <xdr:colOff>244475</xdr:colOff>
      <xdr:row>205</xdr:row>
      <xdr:rowOff>228600</xdr:rowOff>
    </xdr:to>
    <xdr:cxnSp macro="">
      <xdr:nvCxnSpPr>
        <xdr:cNvPr id="356" name="Прямая соединительная линия 355">
          <a:extLst>
            <a:ext uri="{FF2B5EF4-FFF2-40B4-BE49-F238E27FC236}">
              <a16:creationId xmlns:a16="http://schemas.microsoft.com/office/drawing/2014/main" xmlns="" id="{00000000-0008-0000-0600-000064010000}"/>
            </a:ext>
          </a:extLst>
        </xdr:cNvPr>
        <xdr:cNvCxnSpPr/>
      </xdr:nvCxnSpPr>
      <xdr:spPr>
        <a:xfrm>
          <a:off x="11360151" y="66198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206</xdr:row>
      <xdr:rowOff>209551</xdr:rowOff>
    </xdr:from>
    <xdr:to>
      <xdr:col>23</xdr:col>
      <xdr:colOff>254000</xdr:colOff>
      <xdr:row>206</xdr:row>
      <xdr:rowOff>209551</xdr:rowOff>
    </xdr:to>
    <xdr:cxnSp macro="">
      <xdr:nvCxnSpPr>
        <xdr:cNvPr id="357" name="Прямая соединительная линия 356">
          <a:extLst>
            <a:ext uri="{FF2B5EF4-FFF2-40B4-BE49-F238E27FC236}">
              <a16:creationId xmlns:a16="http://schemas.microsoft.com/office/drawing/2014/main" xmlns="" id="{00000000-0008-0000-0600-000065010000}"/>
            </a:ext>
          </a:extLst>
        </xdr:cNvPr>
        <xdr:cNvCxnSpPr/>
      </xdr:nvCxnSpPr>
      <xdr:spPr>
        <a:xfrm>
          <a:off x="11369676" y="70199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207</xdr:row>
      <xdr:rowOff>190500</xdr:rowOff>
    </xdr:from>
    <xdr:to>
      <xdr:col>23</xdr:col>
      <xdr:colOff>254000</xdr:colOff>
      <xdr:row>207</xdr:row>
      <xdr:rowOff>190500</xdr:rowOff>
    </xdr:to>
    <xdr:cxnSp macro="">
      <xdr:nvCxnSpPr>
        <xdr:cNvPr id="358" name="Прямая соединительная линия 357">
          <a:extLst>
            <a:ext uri="{FF2B5EF4-FFF2-40B4-BE49-F238E27FC236}">
              <a16:creationId xmlns:a16="http://schemas.microsoft.com/office/drawing/2014/main" xmlns="" id="{00000000-0008-0000-0600-000066010000}"/>
            </a:ext>
          </a:extLst>
        </xdr:cNvPr>
        <xdr:cNvCxnSpPr/>
      </xdr:nvCxnSpPr>
      <xdr:spPr>
        <a:xfrm>
          <a:off x="11369676" y="74199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165</xdr:row>
      <xdr:rowOff>220134</xdr:rowOff>
    </xdr:from>
    <xdr:to>
      <xdr:col>21</xdr:col>
      <xdr:colOff>285750</xdr:colOff>
      <xdr:row>165</xdr:row>
      <xdr:rowOff>220134</xdr:rowOff>
    </xdr:to>
    <xdr:cxnSp macro="">
      <xdr:nvCxnSpPr>
        <xdr:cNvPr id="361" name="Прямая соединительная линия 360">
          <a:extLst>
            <a:ext uri="{FF2B5EF4-FFF2-40B4-BE49-F238E27FC236}">
              <a16:creationId xmlns:a16="http://schemas.microsoft.com/office/drawing/2014/main" xmlns="" id="{00000000-0008-0000-0600-000069010000}"/>
            </a:ext>
          </a:extLst>
        </xdr:cNvPr>
        <xdr:cNvCxnSpPr/>
      </xdr:nvCxnSpPr>
      <xdr:spPr>
        <a:xfrm>
          <a:off x="10372725" y="45292434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166</xdr:row>
      <xdr:rowOff>201083</xdr:rowOff>
    </xdr:from>
    <xdr:to>
      <xdr:col>21</xdr:col>
      <xdr:colOff>285750</xdr:colOff>
      <xdr:row>166</xdr:row>
      <xdr:rowOff>201083</xdr:rowOff>
    </xdr:to>
    <xdr:cxnSp macro="">
      <xdr:nvCxnSpPr>
        <xdr:cNvPr id="362" name="Прямая соединительная линия 361">
          <a:extLst>
            <a:ext uri="{FF2B5EF4-FFF2-40B4-BE49-F238E27FC236}">
              <a16:creationId xmlns:a16="http://schemas.microsoft.com/office/drawing/2014/main" xmlns="" id="{00000000-0008-0000-0600-00006A010000}"/>
            </a:ext>
          </a:extLst>
        </xdr:cNvPr>
        <xdr:cNvCxnSpPr/>
      </xdr:nvCxnSpPr>
      <xdr:spPr>
        <a:xfrm>
          <a:off x="10372725" y="45692483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165</xdr:row>
      <xdr:rowOff>200026</xdr:rowOff>
    </xdr:from>
    <xdr:to>
      <xdr:col>19</xdr:col>
      <xdr:colOff>228600</xdr:colOff>
      <xdr:row>165</xdr:row>
      <xdr:rowOff>200026</xdr:rowOff>
    </xdr:to>
    <xdr:cxnSp macro="">
      <xdr:nvCxnSpPr>
        <xdr:cNvPr id="363" name="Прямая соединительная линия 362">
          <a:extLst>
            <a:ext uri="{FF2B5EF4-FFF2-40B4-BE49-F238E27FC236}">
              <a16:creationId xmlns:a16="http://schemas.microsoft.com/office/drawing/2014/main" xmlns="" id="{00000000-0008-0000-0600-00006B010000}"/>
            </a:ext>
          </a:extLst>
        </xdr:cNvPr>
        <xdr:cNvCxnSpPr/>
      </xdr:nvCxnSpPr>
      <xdr:spPr>
        <a:xfrm>
          <a:off x="9286875" y="452723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166</xdr:row>
      <xdr:rowOff>180975</xdr:rowOff>
    </xdr:from>
    <xdr:to>
      <xdr:col>19</xdr:col>
      <xdr:colOff>228600</xdr:colOff>
      <xdr:row>166</xdr:row>
      <xdr:rowOff>180975</xdr:rowOff>
    </xdr:to>
    <xdr:cxnSp macro="">
      <xdr:nvCxnSpPr>
        <xdr:cNvPr id="364" name="Прямая соединительная линия 363">
          <a:extLst>
            <a:ext uri="{FF2B5EF4-FFF2-40B4-BE49-F238E27FC236}">
              <a16:creationId xmlns:a16="http://schemas.microsoft.com/office/drawing/2014/main" xmlns="" id="{00000000-0008-0000-0600-00006C010000}"/>
            </a:ext>
          </a:extLst>
        </xdr:cNvPr>
        <xdr:cNvCxnSpPr/>
      </xdr:nvCxnSpPr>
      <xdr:spPr>
        <a:xfrm>
          <a:off x="9286875" y="456723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213</xdr:row>
      <xdr:rowOff>232826</xdr:rowOff>
    </xdr:from>
    <xdr:to>
      <xdr:col>25</xdr:col>
      <xdr:colOff>226475</xdr:colOff>
      <xdr:row>213</xdr:row>
      <xdr:rowOff>232826</xdr:rowOff>
    </xdr:to>
    <xdr:cxnSp macro="">
      <xdr:nvCxnSpPr>
        <xdr:cNvPr id="369" name="Прямая соединительная линия 368">
          <a:extLst>
            <a:ext uri="{FF2B5EF4-FFF2-40B4-BE49-F238E27FC236}">
              <a16:creationId xmlns:a16="http://schemas.microsoft.com/office/drawing/2014/main" xmlns="" id="{00000000-0008-0000-0600-000071010000}"/>
            </a:ext>
          </a:extLst>
        </xdr:cNvPr>
        <xdr:cNvCxnSpPr/>
      </xdr:nvCxnSpPr>
      <xdr:spPr>
        <a:xfrm>
          <a:off x="12370850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214</xdr:row>
      <xdr:rowOff>213777</xdr:rowOff>
    </xdr:from>
    <xdr:to>
      <xdr:col>25</xdr:col>
      <xdr:colOff>236000</xdr:colOff>
      <xdr:row>214</xdr:row>
      <xdr:rowOff>213777</xdr:rowOff>
    </xdr:to>
    <xdr:cxnSp macro="">
      <xdr:nvCxnSpPr>
        <xdr:cNvPr id="370" name="Прямая соединительная линия 369">
          <a:extLst>
            <a:ext uri="{FF2B5EF4-FFF2-40B4-BE49-F238E27FC236}">
              <a16:creationId xmlns:a16="http://schemas.microsoft.com/office/drawing/2014/main" xmlns="" id="{00000000-0008-0000-0600-000072010000}"/>
            </a:ext>
          </a:extLst>
        </xdr:cNvPr>
        <xdr:cNvCxnSpPr/>
      </xdr:nvCxnSpPr>
      <xdr:spPr>
        <a:xfrm>
          <a:off x="12380375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215</xdr:row>
      <xdr:rowOff>194726</xdr:rowOff>
    </xdr:from>
    <xdr:to>
      <xdr:col>25</xdr:col>
      <xdr:colOff>236000</xdr:colOff>
      <xdr:row>215</xdr:row>
      <xdr:rowOff>194726</xdr:rowOff>
    </xdr:to>
    <xdr:cxnSp macro="">
      <xdr:nvCxnSpPr>
        <xdr:cNvPr id="371" name="Прямая соединительная линия 370">
          <a:extLst>
            <a:ext uri="{FF2B5EF4-FFF2-40B4-BE49-F238E27FC236}">
              <a16:creationId xmlns:a16="http://schemas.microsoft.com/office/drawing/2014/main" xmlns="" id="{00000000-0008-0000-0600-000073010000}"/>
            </a:ext>
          </a:extLst>
        </xdr:cNvPr>
        <xdr:cNvCxnSpPr/>
      </xdr:nvCxnSpPr>
      <xdr:spPr>
        <a:xfrm>
          <a:off x="12380375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213</xdr:row>
      <xdr:rowOff>222243</xdr:rowOff>
    </xdr:from>
    <xdr:to>
      <xdr:col>27</xdr:col>
      <xdr:colOff>194725</xdr:colOff>
      <xdr:row>213</xdr:row>
      <xdr:rowOff>222243</xdr:rowOff>
    </xdr:to>
    <xdr:cxnSp macro="">
      <xdr:nvCxnSpPr>
        <xdr:cNvPr id="372" name="Прямая соединительная линия 371">
          <a:extLst>
            <a:ext uri="{FF2B5EF4-FFF2-40B4-BE49-F238E27FC236}">
              <a16:creationId xmlns:a16="http://schemas.microsoft.com/office/drawing/2014/main" xmlns="" id="{00000000-0008-0000-0600-000074010000}"/>
            </a:ext>
          </a:extLst>
        </xdr:cNvPr>
        <xdr:cNvCxnSpPr/>
      </xdr:nvCxnSpPr>
      <xdr:spPr>
        <a:xfrm>
          <a:off x="13367801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214</xdr:row>
      <xdr:rowOff>203194</xdr:rowOff>
    </xdr:from>
    <xdr:to>
      <xdr:col>27</xdr:col>
      <xdr:colOff>204250</xdr:colOff>
      <xdr:row>214</xdr:row>
      <xdr:rowOff>203194</xdr:rowOff>
    </xdr:to>
    <xdr:cxnSp macro="">
      <xdr:nvCxnSpPr>
        <xdr:cNvPr id="373" name="Прямая соединительная линия 372">
          <a:extLst>
            <a:ext uri="{FF2B5EF4-FFF2-40B4-BE49-F238E27FC236}">
              <a16:creationId xmlns:a16="http://schemas.microsoft.com/office/drawing/2014/main" xmlns="" id="{00000000-0008-0000-0600-000075010000}"/>
            </a:ext>
          </a:extLst>
        </xdr:cNvPr>
        <xdr:cNvCxnSpPr/>
      </xdr:nvCxnSpPr>
      <xdr:spPr>
        <a:xfrm>
          <a:off x="13377326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215</xdr:row>
      <xdr:rowOff>184143</xdr:rowOff>
    </xdr:from>
    <xdr:to>
      <xdr:col>27</xdr:col>
      <xdr:colOff>204250</xdr:colOff>
      <xdr:row>215</xdr:row>
      <xdr:rowOff>184143</xdr:rowOff>
    </xdr:to>
    <xdr:cxnSp macro="">
      <xdr:nvCxnSpPr>
        <xdr:cNvPr id="374" name="Прямая соединительная линия 373">
          <a:extLst>
            <a:ext uri="{FF2B5EF4-FFF2-40B4-BE49-F238E27FC236}">
              <a16:creationId xmlns:a16="http://schemas.microsoft.com/office/drawing/2014/main" xmlns="" id="{00000000-0008-0000-0600-000076010000}"/>
            </a:ext>
          </a:extLst>
        </xdr:cNvPr>
        <xdr:cNvCxnSpPr/>
      </xdr:nvCxnSpPr>
      <xdr:spPr>
        <a:xfrm>
          <a:off x="13377326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213</xdr:row>
      <xdr:rowOff>232826</xdr:rowOff>
    </xdr:from>
    <xdr:to>
      <xdr:col>25</xdr:col>
      <xdr:colOff>197900</xdr:colOff>
      <xdr:row>213</xdr:row>
      <xdr:rowOff>232826</xdr:rowOff>
    </xdr:to>
    <xdr:cxnSp macro="">
      <xdr:nvCxnSpPr>
        <xdr:cNvPr id="375" name="Прямая соединительная линия 374">
          <a:extLst>
            <a:ext uri="{FF2B5EF4-FFF2-40B4-BE49-F238E27FC236}">
              <a16:creationId xmlns:a16="http://schemas.microsoft.com/office/drawing/2014/main" xmlns="" id="{00000000-0008-0000-0600-000077010000}"/>
            </a:ext>
          </a:extLst>
        </xdr:cNvPr>
        <xdr:cNvCxnSpPr/>
      </xdr:nvCxnSpPr>
      <xdr:spPr>
        <a:xfrm>
          <a:off x="12342275" y="589735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214</xdr:row>
      <xdr:rowOff>213777</xdr:rowOff>
    </xdr:from>
    <xdr:to>
      <xdr:col>25</xdr:col>
      <xdr:colOff>207425</xdr:colOff>
      <xdr:row>214</xdr:row>
      <xdr:rowOff>213777</xdr:rowOff>
    </xdr:to>
    <xdr:cxnSp macro="">
      <xdr:nvCxnSpPr>
        <xdr:cNvPr id="376" name="Прямая соединительная линия 375">
          <a:extLst>
            <a:ext uri="{FF2B5EF4-FFF2-40B4-BE49-F238E27FC236}">
              <a16:creationId xmlns:a16="http://schemas.microsoft.com/office/drawing/2014/main" xmlns="" id="{00000000-0008-0000-0600-000078010000}"/>
            </a:ext>
          </a:extLst>
        </xdr:cNvPr>
        <xdr:cNvCxnSpPr/>
      </xdr:nvCxnSpPr>
      <xdr:spPr>
        <a:xfrm>
          <a:off x="12351800" y="594116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215</xdr:row>
      <xdr:rowOff>194726</xdr:rowOff>
    </xdr:from>
    <xdr:to>
      <xdr:col>25</xdr:col>
      <xdr:colOff>207425</xdr:colOff>
      <xdr:row>215</xdr:row>
      <xdr:rowOff>194726</xdr:rowOff>
    </xdr:to>
    <xdr:cxnSp macro="">
      <xdr:nvCxnSpPr>
        <xdr:cNvPr id="377" name="Прямая соединительная линия 376">
          <a:extLst>
            <a:ext uri="{FF2B5EF4-FFF2-40B4-BE49-F238E27FC236}">
              <a16:creationId xmlns:a16="http://schemas.microsoft.com/office/drawing/2014/main" xmlns="" id="{00000000-0008-0000-0600-000079010000}"/>
            </a:ext>
          </a:extLst>
        </xdr:cNvPr>
        <xdr:cNvCxnSpPr/>
      </xdr:nvCxnSpPr>
      <xdr:spPr>
        <a:xfrm>
          <a:off x="12351800" y="59811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213</xdr:row>
      <xdr:rowOff>222243</xdr:rowOff>
    </xdr:from>
    <xdr:to>
      <xdr:col>27</xdr:col>
      <xdr:colOff>166150</xdr:colOff>
      <xdr:row>213</xdr:row>
      <xdr:rowOff>222243</xdr:rowOff>
    </xdr:to>
    <xdr:cxnSp macro="">
      <xdr:nvCxnSpPr>
        <xdr:cNvPr id="378" name="Прямая соединительная линия 377">
          <a:extLst>
            <a:ext uri="{FF2B5EF4-FFF2-40B4-BE49-F238E27FC236}">
              <a16:creationId xmlns:a16="http://schemas.microsoft.com/office/drawing/2014/main" xmlns="" id="{00000000-0008-0000-0600-00007A010000}"/>
            </a:ext>
          </a:extLst>
        </xdr:cNvPr>
        <xdr:cNvCxnSpPr/>
      </xdr:nvCxnSpPr>
      <xdr:spPr>
        <a:xfrm>
          <a:off x="13339226" y="589629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214</xdr:row>
      <xdr:rowOff>203194</xdr:rowOff>
    </xdr:from>
    <xdr:to>
      <xdr:col>27</xdr:col>
      <xdr:colOff>175675</xdr:colOff>
      <xdr:row>214</xdr:row>
      <xdr:rowOff>203194</xdr:rowOff>
    </xdr:to>
    <xdr:cxnSp macro="">
      <xdr:nvCxnSpPr>
        <xdr:cNvPr id="379" name="Прямая соединительная линия 378">
          <a:extLst>
            <a:ext uri="{FF2B5EF4-FFF2-40B4-BE49-F238E27FC236}">
              <a16:creationId xmlns:a16="http://schemas.microsoft.com/office/drawing/2014/main" xmlns="" id="{00000000-0008-0000-0600-00007B010000}"/>
            </a:ext>
          </a:extLst>
        </xdr:cNvPr>
        <xdr:cNvCxnSpPr/>
      </xdr:nvCxnSpPr>
      <xdr:spPr>
        <a:xfrm>
          <a:off x="13348751" y="594010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215</xdr:row>
      <xdr:rowOff>184143</xdr:rowOff>
    </xdr:from>
    <xdr:to>
      <xdr:col>27</xdr:col>
      <xdr:colOff>175675</xdr:colOff>
      <xdr:row>215</xdr:row>
      <xdr:rowOff>184143</xdr:rowOff>
    </xdr:to>
    <xdr:cxnSp macro="">
      <xdr:nvCxnSpPr>
        <xdr:cNvPr id="380" name="Прямая соединительная линия 379">
          <a:extLst>
            <a:ext uri="{FF2B5EF4-FFF2-40B4-BE49-F238E27FC236}">
              <a16:creationId xmlns:a16="http://schemas.microsoft.com/office/drawing/2014/main" xmlns="" id="{00000000-0008-0000-0600-00007C010000}"/>
            </a:ext>
          </a:extLst>
        </xdr:cNvPr>
        <xdr:cNvCxnSpPr/>
      </xdr:nvCxnSpPr>
      <xdr:spPr>
        <a:xfrm>
          <a:off x="13348751" y="598011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314325</xdr:colOff>
      <xdr:row>213</xdr:row>
      <xdr:rowOff>239183</xdr:rowOff>
    </xdr:from>
    <xdr:to>
      <xdr:col>21</xdr:col>
      <xdr:colOff>276225</xdr:colOff>
      <xdr:row>213</xdr:row>
      <xdr:rowOff>239183</xdr:rowOff>
    </xdr:to>
    <xdr:cxnSp macro="">
      <xdr:nvCxnSpPr>
        <xdr:cNvPr id="381" name="Прямая соединительная линия 380">
          <a:extLst>
            <a:ext uri="{FF2B5EF4-FFF2-40B4-BE49-F238E27FC236}">
              <a16:creationId xmlns:a16="http://schemas.microsoft.com/office/drawing/2014/main" xmlns="" id="{00000000-0008-0000-0600-00007D010000}"/>
            </a:ext>
          </a:extLst>
        </xdr:cNvPr>
        <xdr:cNvCxnSpPr/>
      </xdr:nvCxnSpPr>
      <xdr:spPr>
        <a:xfrm>
          <a:off x="10363200" y="589798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214</xdr:row>
      <xdr:rowOff>220134</xdr:rowOff>
    </xdr:from>
    <xdr:to>
      <xdr:col>21</xdr:col>
      <xdr:colOff>285750</xdr:colOff>
      <xdr:row>214</xdr:row>
      <xdr:rowOff>220134</xdr:rowOff>
    </xdr:to>
    <xdr:cxnSp macro="">
      <xdr:nvCxnSpPr>
        <xdr:cNvPr id="382" name="Прямая соединительная линия 381">
          <a:extLst>
            <a:ext uri="{FF2B5EF4-FFF2-40B4-BE49-F238E27FC236}">
              <a16:creationId xmlns:a16="http://schemas.microsoft.com/office/drawing/2014/main" xmlns="" id="{00000000-0008-0000-0600-00007E010000}"/>
            </a:ext>
          </a:extLst>
        </xdr:cNvPr>
        <xdr:cNvCxnSpPr/>
      </xdr:nvCxnSpPr>
      <xdr:spPr>
        <a:xfrm>
          <a:off x="10372725" y="59418009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215</xdr:row>
      <xdr:rowOff>201083</xdr:rowOff>
    </xdr:from>
    <xdr:to>
      <xdr:col>21</xdr:col>
      <xdr:colOff>285750</xdr:colOff>
      <xdr:row>215</xdr:row>
      <xdr:rowOff>201083</xdr:rowOff>
    </xdr:to>
    <xdr:cxnSp macro="">
      <xdr:nvCxnSpPr>
        <xdr:cNvPr id="383" name="Прямая соединительная линия 382">
          <a:extLst>
            <a:ext uri="{FF2B5EF4-FFF2-40B4-BE49-F238E27FC236}">
              <a16:creationId xmlns:a16="http://schemas.microsoft.com/office/drawing/2014/main" xmlns="" id="{00000000-0008-0000-0600-00007F010000}"/>
            </a:ext>
          </a:extLst>
        </xdr:cNvPr>
        <xdr:cNvCxnSpPr/>
      </xdr:nvCxnSpPr>
      <xdr:spPr>
        <a:xfrm>
          <a:off x="10372725" y="598180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282576</xdr:colOff>
      <xdr:row>213</xdr:row>
      <xdr:rowOff>228600</xdr:rowOff>
    </xdr:from>
    <xdr:to>
      <xdr:col>23</xdr:col>
      <xdr:colOff>244475</xdr:colOff>
      <xdr:row>213</xdr:row>
      <xdr:rowOff>228600</xdr:rowOff>
    </xdr:to>
    <xdr:cxnSp macro="">
      <xdr:nvCxnSpPr>
        <xdr:cNvPr id="384" name="Прямая соединительная линия 383">
          <a:extLst>
            <a:ext uri="{FF2B5EF4-FFF2-40B4-BE49-F238E27FC236}">
              <a16:creationId xmlns:a16="http://schemas.microsoft.com/office/drawing/2014/main" xmlns="" id="{00000000-0008-0000-0600-000080010000}"/>
            </a:ext>
          </a:extLst>
        </xdr:cNvPr>
        <xdr:cNvCxnSpPr/>
      </xdr:nvCxnSpPr>
      <xdr:spPr>
        <a:xfrm>
          <a:off x="11360151" y="589692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214</xdr:row>
      <xdr:rowOff>209551</xdr:rowOff>
    </xdr:from>
    <xdr:to>
      <xdr:col>23</xdr:col>
      <xdr:colOff>254000</xdr:colOff>
      <xdr:row>214</xdr:row>
      <xdr:rowOff>209551</xdr:rowOff>
    </xdr:to>
    <xdr:cxnSp macro="">
      <xdr:nvCxnSpPr>
        <xdr:cNvPr id="385" name="Прямая соединительная линия 384">
          <a:extLst>
            <a:ext uri="{FF2B5EF4-FFF2-40B4-BE49-F238E27FC236}">
              <a16:creationId xmlns:a16="http://schemas.microsoft.com/office/drawing/2014/main" xmlns="" id="{00000000-0008-0000-0600-000081010000}"/>
            </a:ext>
          </a:extLst>
        </xdr:cNvPr>
        <xdr:cNvCxnSpPr/>
      </xdr:nvCxnSpPr>
      <xdr:spPr>
        <a:xfrm>
          <a:off x="11369676" y="59407426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292101</xdr:colOff>
      <xdr:row>215</xdr:row>
      <xdr:rowOff>190500</xdr:rowOff>
    </xdr:from>
    <xdr:to>
      <xdr:col>23</xdr:col>
      <xdr:colOff>254000</xdr:colOff>
      <xdr:row>215</xdr:row>
      <xdr:rowOff>190500</xdr:rowOff>
    </xdr:to>
    <xdr:cxnSp macro="">
      <xdr:nvCxnSpPr>
        <xdr:cNvPr id="386" name="Прямая соединительная линия 385">
          <a:extLst>
            <a:ext uri="{FF2B5EF4-FFF2-40B4-BE49-F238E27FC236}">
              <a16:creationId xmlns:a16="http://schemas.microsoft.com/office/drawing/2014/main" xmlns="" id="{00000000-0008-0000-0600-000082010000}"/>
            </a:ext>
          </a:extLst>
        </xdr:cNvPr>
        <xdr:cNvCxnSpPr/>
      </xdr:nvCxnSpPr>
      <xdr:spPr>
        <a:xfrm>
          <a:off x="11369676" y="598074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235</xdr:row>
      <xdr:rowOff>232826</xdr:rowOff>
    </xdr:from>
    <xdr:to>
      <xdr:col>25</xdr:col>
      <xdr:colOff>226475</xdr:colOff>
      <xdr:row>235</xdr:row>
      <xdr:rowOff>232826</xdr:rowOff>
    </xdr:to>
    <xdr:cxnSp macro="">
      <xdr:nvCxnSpPr>
        <xdr:cNvPr id="391" name="Прямая соединительная линия 390">
          <a:extLst>
            <a:ext uri="{FF2B5EF4-FFF2-40B4-BE49-F238E27FC236}">
              <a16:creationId xmlns:a16="http://schemas.microsoft.com/office/drawing/2014/main" xmlns="" id="{00000000-0008-0000-0600-000087010000}"/>
            </a:ext>
          </a:extLst>
        </xdr:cNvPr>
        <xdr:cNvCxnSpPr/>
      </xdr:nvCxnSpPr>
      <xdr:spPr>
        <a:xfrm>
          <a:off x="12370850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236</xdr:row>
      <xdr:rowOff>213777</xdr:rowOff>
    </xdr:from>
    <xdr:to>
      <xdr:col>25</xdr:col>
      <xdr:colOff>236000</xdr:colOff>
      <xdr:row>236</xdr:row>
      <xdr:rowOff>213777</xdr:rowOff>
    </xdr:to>
    <xdr:cxnSp macro="">
      <xdr:nvCxnSpPr>
        <xdr:cNvPr id="392" name="Прямая соединительная линия 391">
          <a:extLst>
            <a:ext uri="{FF2B5EF4-FFF2-40B4-BE49-F238E27FC236}">
              <a16:creationId xmlns:a16="http://schemas.microsoft.com/office/drawing/2014/main" xmlns="" id="{00000000-0008-0000-0600-000088010000}"/>
            </a:ext>
          </a:extLst>
        </xdr:cNvPr>
        <xdr:cNvCxnSpPr/>
      </xdr:nvCxnSpPr>
      <xdr:spPr>
        <a:xfrm>
          <a:off x="12380375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237</xdr:row>
      <xdr:rowOff>194726</xdr:rowOff>
    </xdr:from>
    <xdr:to>
      <xdr:col>25</xdr:col>
      <xdr:colOff>236000</xdr:colOff>
      <xdr:row>237</xdr:row>
      <xdr:rowOff>194726</xdr:rowOff>
    </xdr:to>
    <xdr:cxnSp macro="">
      <xdr:nvCxnSpPr>
        <xdr:cNvPr id="393" name="Прямая соединительная линия 392">
          <a:extLst>
            <a:ext uri="{FF2B5EF4-FFF2-40B4-BE49-F238E27FC236}">
              <a16:creationId xmlns:a16="http://schemas.microsoft.com/office/drawing/2014/main" xmlns="" id="{00000000-0008-0000-0600-000089010000}"/>
            </a:ext>
          </a:extLst>
        </xdr:cNvPr>
        <xdr:cNvCxnSpPr/>
      </xdr:nvCxnSpPr>
      <xdr:spPr>
        <a:xfrm>
          <a:off x="12380375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235</xdr:row>
      <xdr:rowOff>222243</xdr:rowOff>
    </xdr:from>
    <xdr:to>
      <xdr:col>27</xdr:col>
      <xdr:colOff>194725</xdr:colOff>
      <xdr:row>235</xdr:row>
      <xdr:rowOff>222243</xdr:rowOff>
    </xdr:to>
    <xdr:cxnSp macro="">
      <xdr:nvCxnSpPr>
        <xdr:cNvPr id="394" name="Прямая соединительная линия 393">
          <a:extLst>
            <a:ext uri="{FF2B5EF4-FFF2-40B4-BE49-F238E27FC236}">
              <a16:creationId xmlns:a16="http://schemas.microsoft.com/office/drawing/2014/main" xmlns="" id="{00000000-0008-0000-0600-00008A010000}"/>
            </a:ext>
          </a:extLst>
        </xdr:cNvPr>
        <xdr:cNvCxnSpPr/>
      </xdr:nvCxnSpPr>
      <xdr:spPr>
        <a:xfrm>
          <a:off x="13367801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236</xdr:row>
      <xdr:rowOff>203194</xdr:rowOff>
    </xdr:from>
    <xdr:to>
      <xdr:col>27</xdr:col>
      <xdr:colOff>204250</xdr:colOff>
      <xdr:row>236</xdr:row>
      <xdr:rowOff>203194</xdr:rowOff>
    </xdr:to>
    <xdr:cxnSp macro="">
      <xdr:nvCxnSpPr>
        <xdr:cNvPr id="395" name="Прямая соединительная линия 394">
          <a:extLst>
            <a:ext uri="{FF2B5EF4-FFF2-40B4-BE49-F238E27FC236}">
              <a16:creationId xmlns:a16="http://schemas.microsoft.com/office/drawing/2014/main" xmlns="" id="{00000000-0008-0000-0600-00008B010000}"/>
            </a:ext>
          </a:extLst>
        </xdr:cNvPr>
        <xdr:cNvCxnSpPr/>
      </xdr:nvCxnSpPr>
      <xdr:spPr>
        <a:xfrm>
          <a:off x="13377326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237</xdr:row>
      <xdr:rowOff>184143</xdr:rowOff>
    </xdr:from>
    <xdr:to>
      <xdr:col>27</xdr:col>
      <xdr:colOff>204250</xdr:colOff>
      <xdr:row>237</xdr:row>
      <xdr:rowOff>184143</xdr:rowOff>
    </xdr:to>
    <xdr:cxnSp macro="">
      <xdr:nvCxnSpPr>
        <xdr:cNvPr id="396" name="Прямая соединительная линия 395">
          <a:extLst>
            <a:ext uri="{FF2B5EF4-FFF2-40B4-BE49-F238E27FC236}">
              <a16:creationId xmlns:a16="http://schemas.microsoft.com/office/drawing/2014/main" xmlns="" id="{00000000-0008-0000-0600-00008C010000}"/>
            </a:ext>
          </a:extLst>
        </xdr:cNvPr>
        <xdr:cNvCxnSpPr/>
      </xdr:nvCxnSpPr>
      <xdr:spPr>
        <a:xfrm>
          <a:off x="13377326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235</xdr:row>
      <xdr:rowOff>232826</xdr:rowOff>
    </xdr:from>
    <xdr:to>
      <xdr:col>25</xdr:col>
      <xdr:colOff>197900</xdr:colOff>
      <xdr:row>235</xdr:row>
      <xdr:rowOff>232826</xdr:rowOff>
    </xdr:to>
    <xdr:cxnSp macro="">
      <xdr:nvCxnSpPr>
        <xdr:cNvPr id="397" name="Прямая соединительная линия 396">
          <a:extLst>
            <a:ext uri="{FF2B5EF4-FFF2-40B4-BE49-F238E27FC236}">
              <a16:creationId xmlns:a16="http://schemas.microsoft.com/office/drawing/2014/main" xmlns="" id="{00000000-0008-0000-0600-00008D010000}"/>
            </a:ext>
          </a:extLst>
        </xdr:cNvPr>
        <xdr:cNvCxnSpPr/>
      </xdr:nvCxnSpPr>
      <xdr:spPr>
        <a:xfrm>
          <a:off x="12342275" y="62173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236</xdr:row>
      <xdr:rowOff>213777</xdr:rowOff>
    </xdr:from>
    <xdr:to>
      <xdr:col>25</xdr:col>
      <xdr:colOff>207425</xdr:colOff>
      <xdr:row>236</xdr:row>
      <xdr:rowOff>213777</xdr:rowOff>
    </xdr:to>
    <xdr:cxnSp macro="">
      <xdr:nvCxnSpPr>
        <xdr:cNvPr id="398" name="Прямая соединительная линия 397">
          <a:extLst>
            <a:ext uri="{FF2B5EF4-FFF2-40B4-BE49-F238E27FC236}">
              <a16:creationId xmlns:a16="http://schemas.microsoft.com/office/drawing/2014/main" xmlns="" id="{00000000-0008-0000-0600-00008E010000}"/>
            </a:ext>
          </a:extLst>
        </xdr:cNvPr>
        <xdr:cNvCxnSpPr/>
      </xdr:nvCxnSpPr>
      <xdr:spPr>
        <a:xfrm>
          <a:off x="12351800" y="62573952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237</xdr:row>
      <xdr:rowOff>194726</xdr:rowOff>
    </xdr:from>
    <xdr:to>
      <xdr:col>25</xdr:col>
      <xdr:colOff>207425</xdr:colOff>
      <xdr:row>237</xdr:row>
      <xdr:rowOff>194726</xdr:rowOff>
    </xdr:to>
    <xdr:cxnSp macro="">
      <xdr:nvCxnSpPr>
        <xdr:cNvPr id="399" name="Прямая соединительная линия 398">
          <a:extLst>
            <a:ext uri="{FF2B5EF4-FFF2-40B4-BE49-F238E27FC236}">
              <a16:creationId xmlns:a16="http://schemas.microsoft.com/office/drawing/2014/main" xmlns="" id="{00000000-0008-0000-0600-00008F010000}"/>
            </a:ext>
          </a:extLst>
        </xdr:cNvPr>
        <xdr:cNvCxnSpPr/>
      </xdr:nvCxnSpPr>
      <xdr:spPr>
        <a:xfrm>
          <a:off x="12351800" y="62974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235</xdr:row>
      <xdr:rowOff>222243</xdr:rowOff>
    </xdr:from>
    <xdr:to>
      <xdr:col>27</xdr:col>
      <xdr:colOff>166150</xdr:colOff>
      <xdr:row>235</xdr:row>
      <xdr:rowOff>222243</xdr:rowOff>
    </xdr:to>
    <xdr:cxnSp macro="">
      <xdr:nvCxnSpPr>
        <xdr:cNvPr id="400" name="Прямая соединительная линия 399">
          <a:extLst>
            <a:ext uri="{FF2B5EF4-FFF2-40B4-BE49-F238E27FC236}">
              <a16:creationId xmlns:a16="http://schemas.microsoft.com/office/drawing/2014/main" xmlns="" id="{00000000-0008-0000-0600-000090010000}"/>
            </a:ext>
          </a:extLst>
        </xdr:cNvPr>
        <xdr:cNvCxnSpPr/>
      </xdr:nvCxnSpPr>
      <xdr:spPr>
        <a:xfrm>
          <a:off x="13339226" y="621633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236</xdr:row>
      <xdr:rowOff>203194</xdr:rowOff>
    </xdr:from>
    <xdr:to>
      <xdr:col>27</xdr:col>
      <xdr:colOff>175675</xdr:colOff>
      <xdr:row>236</xdr:row>
      <xdr:rowOff>203194</xdr:rowOff>
    </xdr:to>
    <xdr:cxnSp macro="">
      <xdr:nvCxnSpPr>
        <xdr:cNvPr id="401" name="Прямая соединительная линия 400">
          <a:extLst>
            <a:ext uri="{FF2B5EF4-FFF2-40B4-BE49-F238E27FC236}">
              <a16:creationId xmlns:a16="http://schemas.microsoft.com/office/drawing/2014/main" xmlns="" id="{00000000-0008-0000-0600-000091010000}"/>
            </a:ext>
          </a:extLst>
        </xdr:cNvPr>
        <xdr:cNvCxnSpPr/>
      </xdr:nvCxnSpPr>
      <xdr:spPr>
        <a:xfrm>
          <a:off x="13348751" y="62563369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237</xdr:row>
      <xdr:rowOff>184143</xdr:rowOff>
    </xdr:from>
    <xdr:to>
      <xdr:col>27</xdr:col>
      <xdr:colOff>175675</xdr:colOff>
      <xdr:row>237</xdr:row>
      <xdr:rowOff>184143</xdr:rowOff>
    </xdr:to>
    <xdr:cxnSp macro="">
      <xdr:nvCxnSpPr>
        <xdr:cNvPr id="402" name="Прямая соединительная линия 401">
          <a:extLst>
            <a:ext uri="{FF2B5EF4-FFF2-40B4-BE49-F238E27FC236}">
              <a16:creationId xmlns:a16="http://schemas.microsoft.com/office/drawing/2014/main" xmlns="" id="{00000000-0008-0000-0600-000092010000}"/>
            </a:ext>
          </a:extLst>
        </xdr:cNvPr>
        <xdr:cNvCxnSpPr/>
      </xdr:nvCxnSpPr>
      <xdr:spPr>
        <a:xfrm>
          <a:off x="13348751" y="62963418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234</xdr:row>
      <xdr:rowOff>201083</xdr:rowOff>
    </xdr:from>
    <xdr:to>
      <xdr:col>25</xdr:col>
      <xdr:colOff>219075</xdr:colOff>
      <xdr:row>234</xdr:row>
      <xdr:rowOff>201083</xdr:rowOff>
    </xdr:to>
    <xdr:cxnSp macro="">
      <xdr:nvCxnSpPr>
        <xdr:cNvPr id="409" name="Прямая соединительная линия 408">
          <a:extLst>
            <a:ext uri="{FF2B5EF4-FFF2-40B4-BE49-F238E27FC236}">
              <a16:creationId xmlns:a16="http://schemas.microsoft.com/office/drawing/2014/main" xmlns="" id="{00000000-0008-0000-0600-000099010000}"/>
            </a:ext>
          </a:extLst>
        </xdr:cNvPr>
        <xdr:cNvCxnSpPr/>
      </xdr:nvCxnSpPr>
      <xdr:spPr>
        <a:xfrm>
          <a:off x="12363450" y="70143158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234</xdr:row>
      <xdr:rowOff>190500</xdr:rowOff>
    </xdr:from>
    <xdr:to>
      <xdr:col>27</xdr:col>
      <xdr:colOff>187325</xdr:colOff>
      <xdr:row>234</xdr:row>
      <xdr:rowOff>190500</xdr:rowOff>
    </xdr:to>
    <xdr:cxnSp macro="">
      <xdr:nvCxnSpPr>
        <xdr:cNvPr id="410" name="Прямая соединительная линия 409">
          <a:extLst>
            <a:ext uri="{FF2B5EF4-FFF2-40B4-BE49-F238E27FC236}">
              <a16:creationId xmlns:a16="http://schemas.microsoft.com/office/drawing/2014/main" xmlns="" id="{00000000-0008-0000-0600-00009A010000}"/>
            </a:ext>
          </a:extLst>
        </xdr:cNvPr>
        <xdr:cNvCxnSpPr/>
      </xdr:nvCxnSpPr>
      <xdr:spPr>
        <a:xfrm>
          <a:off x="13360401" y="70132575"/>
          <a:ext cx="47624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94" name="Рисунок 193" descr="офисные шкафы.jpg">
          <a:extLst>
            <a:ext uri="{FF2B5EF4-FFF2-40B4-BE49-F238E27FC236}">
              <a16:creationId xmlns:a16="http://schemas.microsoft.com/office/drawing/2014/main" xmlns="" id="{00000000-0008-0000-06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76226" y="0"/>
          <a:ext cx="8543924" cy="3190875"/>
        </a:xfrm>
        <a:prstGeom prst="rect">
          <a:avLst/>
        </a:prstGeom>
      </xdr:spPr>
    </xdr:pic>
    <xdr:clientData/>
  </xdr:twoCellAnchor>
  <xdr:twoCellAnchor>
    <xdr:from>
      <xdr:col>18</xdr:col>
      <xdr:colOff>266700</xdr:colOff>
      <xdr:row>205</xdr:row>
      <xdr:rowOff>247650</xdr:rowOff>
    </xdr:from>
    <xdr:to>
      <xdr:col>19</xdr:col>
      <xdr:colOff>228600</xdr:colOff>
      <xdr:row>205</xdr:row>
      <xdr:rowOff>247650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xmlns="" id="{00000000-0008-0000-0600-0000C3000000}"/>
            </a:ext>
          </a:extLst>
        </xdr:cNvPr>
        <xdr:cNvCxnSpPr/>
      </xdr:nvCxnSpPr>
      <xdr:spPr>
        <a:xfrm>
          <a:off x="9286875" y="60045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206</xdr:row>
      <xdr:rowOff>228601</xdr:rowOff>
    </xdr:from>
    <xdr:to>
      <xdr:col>19</xdr:col>
      <xdr:colOff>238125</xdr:colOff>
      <xdr:row>206</xdr:row>
      <xdr:rowOff>228601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xmlns="" id="{00000000-0008-0000-0600-0000C4000000}"/>
            </a:ext>
          </a:extLst>
        </xdr:cNvPr>
        <xdr:cNvCxnSpPr/>
      </xdr:nvCxnSpPr>
      <xdr:spPr>
        <a:xfrm>
          <a:off x="9296400" y="604837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276225</xdr:colOff>
      <xdr:row>207</xdr:row>
      <xdr:rowOff>209550</xdr:rowOff>
    </xdr:from>
    <xdr:to>
      <xdr:col>19</xdr:col>
      <xdr:colOff>238125</xdr:colOff>
      <xdr:row>207</xdr:row>
      <xdr:rowOff>209550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xmlns="" id="{00000000-0008-0000-0600-0000C5000000}"/>
            </a:ext>
          </a:extLst>
        </xdr:cNvPr>
        <xdr:cNvCxnSpPr/>
      </xdr:nvCxnSpPr>
      <xdr:spPr>
        <a:xfrm>
          <a:off x="9296400" y="608838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213</xdr:row>
      <xdr:rowOff>190500</xdr:rowOff>
    </xdr:from>
    <xdr:to>
      <xdr:col>19</xdr:col>
      <xdr:colOff>219075</xdr:colOff>
      <xdr:row>213</xdr:row>
      <xdr:rowOff>190500</xdr:rowOff>
    </xdr:to>
    <xdr:cxnSp macro="">
      <xdr:nvCxnSpPr>
        <xdr:cNvPr id="198" name="Прямая соединительная линия 197">
          <a:extLst>
            <a:ext uri="{FF2B5EF4-FFF2-40B4-BE49-F238E27FC236}">
              <a16:creationId xmlns:a16="http://schemas.microsoft.com/office/drawing/2014/main" xmlns="" id="{00000000-0008-0000-0600-0000C6000000}"/>
            </a:ext>
          </a:extLst>
        </xdr:cNvPr>
        <xdr:cNvCxnSpPr/>
      </xdr:nvCxnSpPr>
      <xdr:spPr>
        <a:xfrm>
          <a:off x="9277350" y="63188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214</xdr:row>
      <xdr:rowOff>209551</xdr:rowOff>
    </xdr:from>
    <xdr:to>
      <xdr:col>19</xdr:col>
      <xdr:colOff>228600</xdr:colOff>
      <xdr:row>214</xdr:row>
      <xdr:rowOff>209551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xmlns="" id="{00000000-0008-0000-0600-0000C7000000}"/>
            </a:ext>
          </a:extLst>
        </xdr:cNvPr>
        <xdr:cNvCxnSpPr/>
      </xdr:nvCxnSpPr>
      <xdr:spPr>
        <a:xfrm>
          <a:off x="9286875" y="636270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215</xdr:row>
      <xdr:rowOff>190500</xdr:rowOff>
    </xdr:from>
    <xdr:to>
      <xdr:col>19</xdr:col>
      <xdr:colOff>228600</xdr:colOff>
      <xdr:row>215</xdr:row>
      <xdr:rowOff>190500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xmlns="" id="{00000000-0008-0000-0600-0000C8000000}"/>
            </a:ext>
          </a:extLst>
        </xdr:cNvPr>
        <xdr:cNvCxnSpPr/>
      </xdr:nvCxnSpPr>
      <xdr:spPr>
        <a:xfrm>
          <a:off x="9286875" y="64027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150</xdr:row>
      <xdr:rowOff>220134</xdr:rowOff>
    </xdr:from>
    <xdr:to>
      <xdr:col>21</xdr:col>
      <xdr:colOff>285750</xdr:colOff>
      <xdr:row>150</xdr:row>
      <xdr:rowOff>220134</xdr:rowOff>
    </xdr:to>
    <xdr:cxnSp macro="">
      <xdr:nvCxnSpPr>
        <xdr:cNvPr id="216" name="Прямая соединительная линия 215">
          <a:extLst>
            <a:ext uri="{FF2B5EF4-FFF2-40B4-BE49-F238E27FC236}">
              <a16:creationId xmlns:a16="http://schemas.microsoft.com/office/drawing/2014/main" xmlns="" id="{00000000-0008-0000-0600-0000D8000000}"/>
            </a:ext>
          </a:extLst>
        </xdr:cNvPr>
        <xdr:cNvCxnSpPr/>
      </xdr:nvCxnSpPr>
      <xdr:spPr>
        <a:xfrm>
          <a:off x="10452100" y="60079467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151</xdr:row>
      <xdr:rowOff>201083</xdr:rowOff>
    </xdr:from>
    <xdr:to>
      <xdr:col>21</xdr:col>
      <xdr:colOff>285750</xdr:colOff>
      <xdr:row>151</xdr:row>
      <xdr:rowOff>201083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xmlns="" id="{00000000-0008-0000-0600-0000D9000000}"/>
            </a:ext>
          </a:extLst>
        </xdr:cNvPr>
        <xdr:cNvCxnSpPr/>
      </xdr:nvCxnSpPr>
      <xdr:spPr>
        <a:xfrm>
          <a:off x="10452100" y="60483750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150</xdr:row>
      <xdr:rowOff>200026</xdr:rowOff>
    </xdr:from>
    <xdr:to>
      <xdr:col>19</xdr:col>
      <xdr:colOff>228600</xdr:colOff>
      <xdr:row>150</xdr:row>
      <xdr:rowOff>200026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xmlns="" id="{00000000-0008-0000-0600-0000DA000000}"/>
            </a:ext>
          </a:extLst>
        </xdr:cNvPr>
        <xdr:cNvCxnSpPr/>
      </xdr:nvCxnSpPr>
      <xdr:spPr>
        <a:xfrm>
          <a:off x="9357783" y="6005935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151</xdr:row>
      <xdr:rowOff>180975</xdr:rowOff>
    </xdr:from>
    <xdr:to>
      <xdr:col>19</xdr:col>
      <xdr:colOff>228600</xdr:colOff>
      <xdr:row>151</xdr:row>
      <xdr:rowOff>180975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xmlns="" id="{00000000-0008-0000-0600-0000DB000000}"/>
            </a:ext>
          </a:extLst>
        </xdr:cNvPr>
        <xdr:cNvCxnSpPr/>
      </xdr:nvCxnSpPr>
      <xdr:spPr>
        <a:xfrm>
          <a:off x="9357783" y="60463642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172</xdr:row>
      <xdr:rowOff>220134</xdr:rowOff>
    </xdr:from>
    <xdr:to>
      <xdr:col>21</xdr:col>
      <xdr:colOff>285750</xdr:colOff>
      <xdr:row>172</xdr:row>
      <xdr:rowOff>220134</xdr:rowOff>
    </xdr:to>
    <xdr:cxnSp macro="">
      <xdr:nvCxnSpPr>
        <xdr:cNvPr id="225" name="Прямая соединительная линия 224">
          <a:extLst>
            <a:ext uri="{FF2B5EF4-FFF2-40B4-BE49-F238E27FC236}">
              <a16:creationId xmlns:a16="http://schemas.microsoft.com/office/drawing/2014/main" xmlns="" id="{00000000-0008-0000-0600-0000E1000000}"/>
            </a:ext>
          </a:extLst>
        </xdr:cNvPr>
        <xdr:cNvCxnSpPr/>
      </xdr:nvCxnSpPr>
      <xdr:spPr>
        <a:xfrm>
          <a:off x="10452100" y="68757801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323850</xdr:colOff>
      <xdr:row>173</xdr:row>
      <xdr:rowOff>201083</xdr:rowOff>
    </xdr:from>
    <xdr:to>
      <xdr:col>21</xdr:col>
      <xdr:colOff>285750</xdr:colOff>
      <xdr:row>173</xdr:row>
      <xdr:rowOff>201083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xmlns="" id="{00000000-0008-0000-0600-0000E2000000}"/>
            </a:ext>
          </a:extLst>
        </xdr:cNvPr>
        <xdr:cNvCxnSpPr/>
      </xdr:nvCxnSpPr>
      <xdr:spPr>
        <a:xfrm>
          <a:off x="10452100" y="69162083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172</xdr:row>
      <xdr:rowOff>200026</xdr:rowOff>
    </xdr:from>
    <xdr:to>
      <xdr:col>19</xdr:col>
      <xdr:colOff>228600</xdr:colOff>
      <xdr:row>172</xdr:row>
      <xdr:rowOff>200026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xmlns="" id="{00000000-0008-0000-0600-0000E3000000}"/>
            </a:ext>
          </a:extLst>
        </xdr:cNvPr>
        <xdr:cNvCxnSpPr/>
      </xdr:nvCxnSpPr>
      <xdr:spPr>
        <a:xfrm>
          <a:off x="9357783" y="68737693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173</xdr:row>
      <xdr:rowOff>180975</xdr:rowOff>
    </xdr:from>
    <xdr:to>
      <xdr:col>19</xdr:col>
      <xdr:colOff>228600</xdr:colOff>
      <xdr:row>173</xdr:row>
      <xdr:rowOff>180975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xmlns="" id="{00000000-0008-0000-0600-0000E4000000}"/>
            </a:ext>
          </a:extLst>
        </xdr:cNvPr>
        <xdr:cNvCxnSpPr/>
      </xdr:nvCxnSpPr>
      <xdr:spPr>
        <a:xfrm>
          <a:off x="9357783" y="69141975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264575</xdr:colOff>
      <xdr:row>243</xdr:row>
      <xdr:rowOff>232826</xdr:rowOff>
    </xdr:from>
    <xdr:to>
      <xdr:col>25</xdr:col>
      <xdr:colOff>226475</xdr:colOff>
      <xdr:row>243</xdr:row>
      <xdr:rowOff>232826</xdr:rowOff>
    </xdr:to>
    <xdr:cxnSp macro="">
      <xdr:nvCxnSpPr>
        <xdr:cNvPr id="233" name="Прямая соединительная линия 232">
          <a:extLst>
            <a:ext uri="{FF2B5EF4-FFF2-40B4-BE49-F238E27FC236}">
              <a16:creationId xmlns:a16="http://schemas.microsoft.com/office/drawing/2014/main" xmlns="" id="{00000000-0008-0000-0600-0000E9000000}"/>
            </a:ext>
          </a:extLst>
        </xdr:cNvPr>
        <xdr:cNvCxnSpPr/>
      </xdr:nvCxnSpPr>
      <xdr:spPr>
        <a:xfrm>
          <a:off x="12467158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244</xdr:row>
      <xdr:rowOff>213777</xdr:rowOff>
    </xdr:from>
    <xdr:to>
      <xdr:col>25</xdr:col>
      <xdr:colOff>236000</xdr:colOff>
      <xdr:row>244</xdr:row>
      <xdr:rowOff>213777</xdr:rowOff>
    </xdr:to>
    <xdr:cxnSp macro="">
      <xdr:nvCxnSpPr>
        <xdr:cNvPr id="234" name="Прямая соединительная линия 233">
          <a:extLst>
            <a:ext uri="{FF2B5EF4-FFF2-40B4-BE49-F238E27FC236}">
              <a16:creationId xmlns:a16="http://schemas.microsoft.com/office/drawing/2014/main" xmlns="" id="{00000000-0008-0000-0600-0000EA000000}"/>
            </a:ext>
          </a:extLst>
        </xdr:cNvPr>
        <xdr:cNvCxnSpPr/>
      </xdr:nvCxnSpPr>
      <xdr:spPr>
        <a:xfrm>
          <a:off x="12476683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274100</xdr:colOff>
      <xdr:row>245</xdr:row>
      <xdr:rowOff>194726</xdr:rowOff>
    </xdr:from>
    <xdr:to>
      <xdr:col>25</xdr:col>
      <xdr:colOff>236000</xdr:colOff>
      <xdr:row>245</xdr:row>
      <xdr:rowOff>194726</xdr:rowOff>
    </xdr:to>
    <xdr:cxnSp macro="">
      <xdr:nvCxnSpPr>
        <xdr:cNvPr id="235" name="Прямая соединительная линия 234">
          <a:extLst>
            <a:ext uri="{FF2B5EF4-FFF2-40B4-BE49-F238E27FC236}">
              <a16:creationId xmlns:a16="http://schemas.microsoft.com/office/drawing/2014/main" xmlns="" id="{00000000-0008-0000-0600-0000EB000000}"/>
            </a:ext>
          </a:extLst>
        </xdr:cNvPr>
        <xdr:cNvCxnSpPr/>
      </xdr:nvCxnSpPr>
      <xdr:spPr>
        <a:xfrm>
          <a:off x="12476683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232826</xdr:colOff>
      <xdr:row>243</xdr:row>
      <xdr:rowOff>222243</xdr:rowOff>
    </xdr:from>
    <xdr:to>
      <xdr:col>27</xdr:col>
      <xdr:colOff>194725</xdr:colOff>
      <xdr:row>243</xdr:row>
      <xdr:rowOff>222243</xdr:rowOff>
    </xdr:to>
    <xdr:cxnSp macro="">
      <xdr:nvCxnSpPr>
        <xdr:cNvPr id="236" name="Прямая соединительная линия 235">
          <a:extLst>
            <a:ext uri="{FF2B5EF4-FFF2-40B4-BE49-F238E27FC236}">
              <a16:creationId xmlns:a16="http://schemas.microsoft.com/office/drawing/2014/main" xmlns="" id="{00000000-0008-0000-0600-0000EC000000}"/>
            </a:ext>
          </a:extLst>
        </xdr:cNvPr>
        <xdr:cNvCxnSpPr/>
      </xdr:nvCxnSpPr>
      <xdr:spPr>
        <a:xfrm>
          <a:off x="13472576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244</xdr:row>
      <xdr:rowOff>203194</xdr:rowOff>
    </xdr:from>
    <xdr:to>
      <xdr:col>27</xdr:col>
      <xdr:colOff>204250</xdr:colOff>
      <xdr:row>244</xdr:row>
      <xdr:rowOff>203194</xdr:rowOff>
    </xdr:to>
    <xdr:cxnSp macro="">
      <xdr:nvCxnSpPr>
        <xdr:cNvPr id="237" name="Прямая соединительная линия 236">
          <a:extLst>
            <a:ext uri="{FF2B5EF4-FFF2-40B4-BE49-F238E27FC236}">
              <a16:creationId xmlns:a16="http://schemas.microsoft.com/office/drawing/2014/main" xmlns="" id="{00000000-0008-0000-0600-0000ED000000}"/>
            </a:ext>
          </a:extLst>
        </xdr:cNvPr>
        <xdr:cNvCxnSpPr/>
      </xdr:nvCxnSpPr>
      <xdr:spPr>
        <a:xfrm>
          <a:off x="13482101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242351</xdr:colOff>
      <xdr:row>245</xdr:row>
      <xdr:rowOff>184143</xdr:rowOff>
    </xdr:from>
    <xdr:to>
      <xdr:col>27</xdr:col>
      <xdr:colOff>204250</xdr:colOff>
      <xdr:row>245</xdr:row>
      <xdr:rowOff>184143</xdr:rowOff>
    </xdr:to>
    <xdr:cxnSp macro="">
      <xdr:nvCxnSpPr>
        <xdr:cNvPr id="238" name="Прямая соединительная линия 237">
          <a:extLst>
            <a:ext uri="{FF2B5EF4-FFF2-40B4-BE49-F238E27FC236}">
              <a16:creationId xmlns:a16="http://schemas.microsoft.com/office/drawing/2014/main" xmlns="" id="{00000000-0008-0000-0600-0000EE000000}"/>
            </a:ext>
          </a:extLst>
        </xdr:cNvPr>
        <xdr:cNvCxnSpPr/>
      </xdr:nvCxnSpPr>
      <xdr:spPr>
        <a:xfrm>
          <a:off x="13482101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236000</xdr:colOff>
      <xdr:row>243</xdr:row>
      <xdr:rowOff>232826</xdr:rowOff>
    </xdr:from>
    <xdr:to>
      <xdr:col>25</xdr:col>
      <xdr:colOff>197900</xdr:colOff>
      <xdr:row>243</xdr:row>
      <xdr:rowOff>232826</xdr:rowOff>
    </xdr:to>
    <xdr:cxnSp macro="">
      <xdr:nvCxnSpPr>
        <xdr:cNvPr id="239" name="Прямая соединительная линия 238">
          <a:extLst>
            <a:ext uri="{FF2B5EF4-FFF2-40B4-BE49-F238E27FC236}">
              <a16:creationId xmlns:a16="http://schemas.microsoft.com/office/drawing/2014/main" xmlns="" id="{00000000-0008-0000-0600-0000EF000000}"/>
            </a:ext>
          </a:extLst>
        </xdr:cNvPr>
        <xdr:cNvCxnSpPr/>
      </xdr:nvCxnSpPr>
      <xdr:spPr>
        <a:xfrm>
          <a:off x="12438583" y="95683909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244</xdr:row>
      <xdr:rowOff>213777</xdr:rowOff>
    </xdr:from>
    <xdr:to>
      <xdr:col>25</xdr:col>
      <xdr:colOff>207425</xdr:colOff>
      <xdr:row>244</xdr:row>
      <xdr:rowOff>213777</xdr:rowOff>
    </xdr:to>
    <xdr:cxnSp macro="">
      <xdr:nvCxnSpPr>
        <xdr:cNvPr id="240" name="Прямая соединительная линия 239">
          <a:extLst>
            <a:ext uri="{FF2B5EF4-FFF2-40B4-BE49-F238E27FC236}">
              <a16:creationId xmlns:a16="http://schemas.microsoft.com/office/drawing/2014/main" xmlns="" id="{00000000-0008-0000-0600-0000F0000000}"/>
            </a:ext>
          </a:extLst>
        </xdr:cNvPr>
        <xdr:cNvCxnSpPr/>
      </xdr:nvCxnSpPr>
      <xdr:spPr>
        <a:xfrm>
          <a:off x="12448108" y="96088194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245525</xdr:colOff>
      <xdr:row>245</xdr:row>
      <xdr:rowOff>194726</xdr:rowOff>
    </xdr:from>
    <xdr:to>
      <xdr:col>25</xdr:col>
      <xdr:colOff>207425</xdr:colOff>
      <xdr:row>245</xdr:row>
      <xdr:rowOff>194726</xdr:rowOff>
    </xdr:to>
    <xdr:cxnSp macro="">
      <xdr:nvCxnSpPr>
        <xdr:cNvPr id="241" name="Прямая соединительная линия 240">
          <a:extLst>
            <a:ext uri="{FF2B5EF4-FFF2-40B4-BE49-F238E27FC236}">
              <a16:creationId xmlns:a16="http://schemas.microsoft.com/office/drawing/2014/main" xmlns="" id="{00000000-0008-0000-0600-0000F1000000}"/>
            </a:ext>
          </a:extLst>
        </xdr:cNvPr>
        <xdr:cNvCxnSpPr/>
      </xdr:nvCxnSpPr>
      <xdr:spPr>
        <a:xfrm>
          <a:off x="12448108" y="9649247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204251</xdr:colOff>
      <xdr:row>243</xdr:row>
      <xdr:rowOff>222243</xdr:rowOff>
    </xdr:from>
    <xdr:to>
      <xdr:col>27</xdr:col>
      <xdr:colOff>166150</xdr:colOff>
      <xdr:row>243</xdr:row>
      <xdr:rowOff>222243</xdr:rowOff>
    </xdr:to>
    <xdr:cxnSp macro="">
      <xdr:nvCxnSpPr>
        <xdr:cNvPr id="242" name="Прямая соединительная линия 241">
          <a:extLst>
            <a:ext uri="{FF2B5EF4-FFF2-40B4-BE49-F238E27FC236}">
              <a16:creationId xmlns:a16="http://schemas.microsoft.com/office/drawing/2014/main" xmlns="" id="{00000000-0008-0000-0600-0000F2000000}"/>
            </a:ext>
          </a:extLst>
        </xdr:cNvPr>
        <xdr:cNvCxnSpPr/>
      </xdr:nvCxnSpPr>
      <xdr:spPr>
        <a:xfrm>
          <a:off x="13444001" y="95673326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244</xdr:row>
      <xdr:rowOff>203194</xdr:rowOff>
    </xdr:from>
    <xdr:to>
      <xdr:col>27</xdr:col>
      <xdr:colOff>175675</xdr:colOff>
      <xdr:row>244</xdr:row>
      <xdr:rowOff>203194</xdr:rowOff>
    </xdr:to>
    <xdr:cxnSp macro="">
      <xdr:nvCxnSpPr>
        <xdr:cNvPr id="243" name="Прямая соединительная линия 242">
          <a:extLst>
            <a:ext uri="{FF2B5EF4-FFF2-40B4-BE49-F238E27FC236}">
              <a16:creationId xmlns:a16="http://schemas.microsoft.com/office/drawing/2014/main" xmlns="" id="{00000000-0008-0000-0600-0000F3000000}"/>
            </a:ext>
          </a:extLst>
        </xdr:cNvPr>
        <xdr:cNvCxnSpPr/>
      </xdr:nvCxnSpPr>
      <xdr:spPr>
        <a:xfrm>
          <a:off x="13453526" y="96077611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213776</xdr:colOff>
      <xdr:row>245</xdr:row>
      <xdr:rowOff>184143</xdr:rowOff>
    </xdr:from>
    <xdr:to>
      <xdr:col>27</xdr:col>
      <xdr:colOff>175675</xdr:colOff>
      <xdr:row>245</xdr:row>
      <xdr:rowOff>184143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xmlns="" id="{00000000-0008-0000-0600-0000F4000000}"/>
            </a:ext>
          </a:extLst>
        </xdr:cNvPr>
        <xdr:cNvCxnSpPr/>
      </xdr:nvCxnSpPr>
      <xdr:spPr>
        <a:xfrm>
          <a:off x="13453526" y="96481893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242</xdr:row>
      <xdr:rowOff>201083</xdr:rowOff>
    </xdr:from>
    <xdr:to>
      <xdr:col>25</xdr:col>
      <xdr:colOff>219075</xdr:colOff>
      <xdr:row>242</xdr:row>
      <xdr:rowOff>201083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xmlns="" id="{00000000-0008-0000-0600-0000F5000000}"/>
            </a:ext>
          </a:extLst>
        </xdr:cNvPr>
        <xdr:cNvCxnSpPr/>
      </xdr:nvCxnSpPr>
      <xdr:spPr>
        <a:xfrm>
          <a:off x="12459758" y="98414416"/>
          <a:ext cx="480484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225426</xdr:colOff>
      <xdr:row>242</xdr:row>
      <xdr:rowOff>190500</xdr:rowOff>
    </xdr:from>
    <xdr:to>
      <xdr:col>27</xdr:col>
      <xdr:colOff>187325</xdr:colOff>
      <xdr:row>242</xdr:row>
      <xdr:rowOff>190500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xmlns="" id="{00000000-0008-0000-0600-0000F6000000}"/>
            </a:ext>
          </a:extLst>
        </xdr:cNvPr>
        <xdr:cNvCxnSpPr/>
      </xdr:nvCxnSpPr>
      <xdr:spPr>
        <a:xfrm>
          <a:off x="13465176" y="95218250"/>
          <a:ext cx="480482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345281</xdr:colOff>
      <xdr:row>46</xdr:row>
      <xdr:rowOff>16218</xdr:rowOff>
    </xdr:from>
    <xdr:to>
      <xdr:col>7</xdr:col>
      <xdr:colOff>250032</xdr:colOff>
      <xdr:row>51</xdr:row>
      <xdr:rowOff>397218</xdr:rowOff>
    </xdr:to>
    <xdr:pic>
      <xdr:nvPicPr>
        <xdr:cNvPr id="232" name="Рисунок 231" descr="ШД2-10-42-200-70-35.jpg">
          <a:extLst>
            <a:ext uri="{FF2B5EF4-FFF2-40B4-BE49-F238E27FC236}">
              <a16:creationId xmlns:a16="http://schemas.microsoft.com/office/drawing/2014/main" xmlns="" id="{00000000-0008-0000-06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31094" y="21173624"/>
          <a:ext cx="2464594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238123</xdr:colOff>
      <xdr:row>6</xdr:row>
      <xdr:rowOff>-1</xdr:rowOff>
    </xdr:from>
    <xdr:to>
      <xdr:col>7</xdr:col>
      <xdr:colOff>178594</xdr:colOff>
      <xdr:row>12</xdr:row>
      <xdr:rowOff>0</xdr:rowOff>
    </xdr:to>
    <xdr:pic>
      <xdr:nvPicPr>
        <xdr:cNvPr id="247" name="Рисунок 246" descr="ШД1-200-70-35.jpg">
          <a:extLst>
            <a:ext uri="{FF2B5EF4-FFF2-40B4-BE49-F238E27FC236}">
              <a16:creationId xmlns:a16="http://schemas.microsoft.com/office/drawing/2014/main" xmlns="" id="{00000000-0008-0000-06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23936" y="5976937"/>
          <a:ext cx="2500314" cy="2500314"/>
        </a:xfrm>
        <a:prstGeom prst="rect">
          <a:avLst/>
        </a:prstGeom>
      </xdr:spPr>
    </xdr:pic>
    <xdr:clientData/>
  </xdr:twoCellAnchor>
  <xdr:twoCellAnchor editAs="oneCell">
    <xdr:from>
      <xdr:col>2</xdr:col>
      <xdr:colOff>364682</xdr:colOff>
      <xdr:row>22</xdr:row>
      <xdr:rowOff>0</xdr:rowOff>
    </xdr:from>
    <xdr:to>
      <xdr:col>7</xdr:col>
      <xdr:colOff>126558</xdr:colOff>
      <xdr:row>27</xdr:row>
      <xdr:rowOff>238126</xdr:rowOff>
    </xdr:to>
    <xdr:pic>
      <xdr:nvPicPr>
        <xdr:cNvPr id="249" name="Рисунок 248" descr="ШД1-123-70-35.jpg">
          <a:extLst>
            <a:ext uri="{FF2B5EF4-FFF2-40B4-BE49-F238E27FC236}">
              <a16:creationId xmlns:a16="http://schemas.microsoft.com/office/drawing/2014/main" xmlns="" id="{00000000-0008-0000-06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0495" y="12239625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297650</xdr:colOff>
      <xdr:row>14</xdr:row>
      <xdr:rowOff>0</xdr:rowOff>
    </xdr:from>
    <xdr:to>
      <xdr:col>7</xdr:col>
      <xdr:colOff>221807</xdr:colOff>
      <xdr:row>19</xdr:row>
      <xdr:rowOff>400406</xdr:rowOff>
    </xdr:to>
    <xdr:pic>
      <xdr:nvPicPr>
        <xdr:cNvPr id="250" name="Рисунок 249" descr="ШД7-135-110-35.jpg">
          <a:extLst>
            <a:ext uri="{FF2B5EF4-FFF2-40B4-BE49-F238E27FC236}">
              <a16:creationId xmlns:a16="http://schemas.microsoft.com/office/drawing/2014/main" xmlns="" id="{00000000-0008-0000-06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083463" y="9108281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30</xdr:row>
      <xdr:rowOff>0</xdr:rowOff>
    </xdr:from>
    <xdr:to>
      <xdr:col>7</xdr:col>
      <xdr:colOff>209901</xdr:colOff>
      <xdr:row>35</xdr:row>
      <xdr:rowOff>400406</xdr:rowOff>
    </xdr:to>
    <xdr:pic>
      <xdr:nvPicPr>
        <xdr:cNvPr id="251" name="Рисунок 250" descr="ШД1-85-80-35.jpg">
          <a:extLst>
            <a:ext uri="{FF2B5EF4-FFF2-40B4-BE49-F238E27FC236}">
              <a16:creationId xmlns:a16="http://schemas.microsoft.com/office/drawing/2014/main" xmlns="" id="{00000000-0008-0000-06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71557" y="15061406"/>
          <a:ext cx="2484000" cy="2484000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38</xdr:row>
      <xdr:rowOff>11906</xdr:rowOff>
    </xdr:from>
    <xdr:to>
      <xdr:col>7</xdr:col>
      <xdr:colOff>488157</xdr:colOff>
      <xdr:row>45</xdr:row>
      <xdr:rowOff>1</xdr:rowOff>
    </xdr:to>
    <xdr:pic>
      <xdr:nvPicPr>
        <xdr:cNvPr id="252" name="Рисунок 251" descr="ШД2-10-00-200-45-35-Л+П.jpg">
          <a:extLst>
            <a:ext uri="{FF2B5EF4-FFF2-40B4-BE49-F238E27FC236}">
              <a16:creationId xmlns:a16="http://schemas.microsoft.com/office/drawing/2014/main" xmlns="" id="{00000000-0008-0000-06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21" y="18026062"/>
          <a:ext cx="3036092" cy="290512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53</xdr:row>
      <xdr:rowOff>511968</xdr:rowOff>
    </xdr:from>
    <xdr:to>
      <xdr:col>7</xdr:col>
      <xdr:colOff>500063</xdr:colOff>
      <xdr:row>65</xdr:row>
      <xdr:rowOff>190499</xdr:rowOff>
    </xdr:to>
    <xdr:pic>
      <xdr:nvPicPr>
        <xdr:cNvPr id="253" name="Рисунок 252" descr="ШД2-10-41-200-50-35-п.jpg">
          <a:extLst>
            <a:ext uri="{FF2B5EF4-FFF2-40B4-BE49-F238E27FC236}">
              <a16:creationId xmlns:a16="http://schemas.microsoft.com/office/drawing/2014/main" xmlns="" id="{00000000-0008-0000-06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898" r="15869"/>
        <a:stretch>
          <a:fillRect/>
        </a:stretch>
      </xdr:blipFill>
      <xdr:spPr>
        <a:xfrm>
          <a:off x="809625" y="24383999"/>
          <a:ext cx="3036094" cy="4726781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68</xdr:row>
      <xdr:rowOff>23812</xdr:rowOff>
    </xdr:from>
    <xdr:to>
      <xdr:col>7</xdr:col>
      <xdr:colOff>500063</xdr:colOff>
      <xdr:row>79</xdr:row>
      <xdr:rowOff>202405</xdr:rowOff>
    </xdr:to>
    <xdr:pic>
      <xdr:nvPicPr>
        <xdr:cNvPr id="254" name="Рисунок 253" descr="ШД2-10-41-200-50-35-л.jpg">
          <a:extLst>
            <a:ext uri="{FF2B5EF4-FFF2-40B4-BE49-F238E27FC236}">
              <a16:creationId xmlns:a16="http://schemas.microsoft.com/office/drawing/2014/main" xmlns="" id="{00000000-0008-0000-06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15136" r="21340"/>
        <a:stretch>
          <a:fillRect/>
        </a:stretch>
      </xdr:blipFill>
      <xdr:spPr>
        <a:xfrm>
          <a:off x="797719" y="29884687"/>
          <a:ext cx="3048000" cy="4798218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81</xdr:row>
      <xdr:rowOff>35717</xdr:rowOff>
    </xdr:from>
    <xdr:to>
      <xdr:col>7</xdr:col>
      <xdr:colOff>488156</xdr:colOff>
      <xdr:row>92</xdr:row>
      <xdr:rowOff>416717</xdr:rowOff>
    </xdr:to>
    <xdr:pic>
      <xdr:nvPicPr>
        <xdr:cNvPr id="255" name="Рисунок 254" descr="ШД2-10-41-200-80-35.jpg">
          <a:extLst>
            <a:ext uri="{FF2B5EF4-FFF2-40B4-BE49-F238E27FC236}">
              <a16:creationId xmlns:a16="http://schemas.microsoft.com/office/drawing/2014/main" xmlns="" id="{00000000-0008-0000-06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5827" r="23022"/>
        <a:stretch>
          <a:fillRect/>
        </a:stretch>
      </xdr:blipFill>
      <xdr:spPr>
        <a:xfrm>
          <a:off x="797719" y="35004373"/>
          <a:ext cx="3036093" cy="496490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107</xdr:row>
      <xdr:rowOff>11907</xdr:rowOff>
    </xdr:from>
    <xdr:to>
      <xdr:col>7</xdr:col>
      <xdr:colOff>464343</xdr:colOff>
      <xdr:row>119</xdr:row>
      <xdr:rowOff>1</xdr:rowOff>
    </xdr:to>
    <xdr:pic>
      <xdr:nvPicPr>
        <xdr:cNvPr id="256" name="Рисунок 255" descr="ШД2-10-21-200-50-35-л.jpg">
          <a:extLst>
            <a:ext uri="{FF2B5EF4-FFF2-40B4-BE49-F238E27FC236}">
              <a16:creationId xmlns:a16="http://schemas.microsoft.com/office/drawing/2014/main" xmlns="" id="{00000000-0008-0000-06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 l="19809" r="20525"/>
        <a:stretch>
          <a:fillRect/>
        </a:stretch>
      </xdr:blipFill>
      <xdr:spPr>
        <a:xfrm>
          <a:off x="833441" y="45505688"/>
          <a:ext cx="297655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94</xdr:row>
      <xdr:rowOff>2342</xdr:rowOff>
    </xdr:from>
    <xdr:to>
      <xdr:col>7</xdr:col>
      <xdr:colOff>488156</xdr:colOff>
      <xdr:row>105</xdr:row>
      <xdr:rowOff>388124</xdr:rowOff>
    </xdr:to>
    <xdr:pic>
      <xdr:nvPicPr>
        <xdr:cNvPr id="257" name="Рисунок 256" descr="ШД2-10-21-200-50-35-п.jpg">
          <a:extLst>
            <a:ext uri="{FF2B5EF4-FFF2-40B4-BE49-F238E27FC236}">
              <a16:creationId xmlns:a16="http://schemas.microsoft.com/office/drawing/2014/main" xmlns="" id="{00000000-0008-0000-06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8064" r="20844"/>
        <a:stretch>
          <a:fillRect/>
        </a:stretch>
      </xdr:blipFill>
      <xdr:spPr>
        <a:xfrm>
          <a:off x="797719" y="40221655"/>
          <a:ext cx="3036093" cy="4969688"/>
        </a:xfrm>
        <a:prstGeom prst="rect">
          <a:avLst/>
        </a:prstGeom>
      </xdr:spPr>
    </xdr:pic>
    <xdr:clientData/>
  </xdr:twoCellAnchor>
  <xdr:twoCellAnchor editAs="oneCell">
    <xdr:from>
      <xdr:col>2</xdr:col>
      <xdr:colOff>416715</xdr:colOff>
      <xdr:row>133</xdr:row>
      <xdr:rowOff>23811</xdr:rowOff>
    </xdr:from>
    <xdr:to>
      <xdr:col>7</xdr:col>
      <xdr:colOff>178591</xdr:colOff>
      <xdr:row>138</xdr:row>
      <xdr:rowOff>416717</xdr:rowOff>
    </xdr:to>
    <xdr:pic>
      <xdr:nvPicPr>
        <xdr:cNvPr id="259" name="Рисунок 258" descr="ШД3-10-10-200-70-35.jpg">
          <a:extLst>
            <a:ext uri="{FF2B5EF4-FFF2-40B4-BE49-F238E27FC236}">
              <a16:creationId xmlns:a16="http://schemas.microsoft.com/office/drawing/2014/main" xmlns="" id="{00000000-0008-0000-06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02528" y="57019030"/>
          <a:ext cx="2321719" cy="2321719"/>
        </a:xfrm>
        <a:prstGeom prst="rect">
          <a:avLst/>
        </a:prstGeom>
      </xdr:spPr>
    </xdr:pic>
    <xdr:clientData/>
  </xdr:twoCellAnchor>
  <xdr:twoCellAnchor editAs="oneCell">
    <xdr:from>
      <xdr:col>2</xdr:col>
      <xdr:colOff>273840</xdr:colOff>
      <xdr:row>147</xdr:row>
      <xdr:rowOff>202403</xdr:rowOff>
    </xdr:from>
    <xdr:to>
      <xdr:col>7</xdr:col>
      <xdr:colOff>202404</xdr:colOff>
      <xdr:row>153</xdr:row>
      <xdr:rowOff>404810</xdr:rowOff>
    </xdr:to>
    <xdr:pic>
      <xdr:nvPicPr>
        <xdr:cNvPr id="260" name="Рисунок 259" descr="ШД1-10-00-200-50-35-л.jpg">
          <a:extLst>
            <a:ext uri="{FF2B5EF4-FFF2-40B4-BE49-F238E27FC236}">
              <a16:creationId xmlns:a16="http://schemas.microsoft.com/office/drawing/2014/main" xmlns="" id="{00000000-0008-0000-06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59653" y="62662591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316689</xdr:colOff>
      <xdr:row>141</xdr:row>
      <xdr:rowOff>14250</xdr:rowOff>
    </xdr:from>
    <xdr:to>
      <xdr:col>7</xdr:col>
      <xdr:colOff>242909</xdr:colOff>
      <xdr:row>147</xdr:row>
      <xdr:rowOff>1</xdr:rowOff>
    </xdr:to>
    <xdr:pic>
      <xdr:nvPicPr>
        <xdr:cNvPr id="261" name="Рисунок 260" descr="ШД1-10-00-200-50-35-п.jpg">
          <a:extLst>
            <a:ext uri="{FF2B5EF4-FFF2-40B4-BE49-F238E27FC236}">
              <a16:creationId xmlns:a16="http://schemas.microsoft.com/office/drawing/2014/main" xmlns="" id="{00000000-0008-0000-06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102502" y="59974125"/>
          <a:ext cx="2486063" cy="2486063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297655</xdr:colOff>
      <xdr:row>155</xdr:row>
      <xdr:rowOff>11907</xdr:rowOff>
    </xdr:from>
    <xdr:to>
      <xdr:col>7</xdr:col>
      <xdr:colOff>214312</xdr:colOff>
      <xdr:row>160</xdr:row>
      <xdr:rowOff>404813</xdr:rowOff>
    </xdr:to>
    <xdr:pic>
      <xdr:nvPicPr>
        <xdr:cNvPr id="262" name="Рисунок 261" descr="ШД1-10-00-200-80-35.jpg">
          <a:extLst>
            <a:ext uri="{FF2B5EF4-FFF2-40B4-BE49-F238E27FC236}">
              <a16:creationId xmlns:a16="http://schemas.microsoft.com/office/drawing/2014/main" xmlns="" id="{00000000-0008-0000-06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83468" y="65365313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321465</xdr:colOff>
      <xdr:row>170</xdr:row>
      <xdr:rowOff>23813</xdr:rowOff>
    </xdr:from>
    <xdr:to>
      <xdr:col>7</xdr:col>
      <xdr:colOff>202403</xdr:colOff>
      <xdr:row>175</xdr:row>
      <xdr:rowOff>381000</xdr:rowOff>
    </xdr:to>
    <xdr:pic>
      <xdr:nvPicPr>
        <xdr:cNvPr id="263" name="Рисунок 262" descr="ШД1-10-00-135-50-35-л.jpg">
          <a:extLst>
            <a:ext uri="{FF2B5EF4-FFF2-40B4-BE49-F238E27FC236}">
              <a16:creationId xmlns:a16="http://schemas.microsoft.com/office/drawing/2014/main" xmlns="" id="{00000000-0008-0000-06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107278" y="71247001"/>
          <a:ext cx="2440781" cy="2440781"/>
        </a:xfrm>
        <a:prstGeom prst="rect">
          <a:avLst/>
        </a:prstGeom>
      </xdr:spPr>
    </xdr:pic>
    <xdr:clientData/>
  </xdr:twoCellAnchor>
  <xdr:twoCellAnchor editAs="oneCell">
    <xdr:from>
      <xdr:col>2</xdr:col>
      <xdr:colOff>280966</xdr:colOff>
      <xdr:row>163</xdr:row>
      <xdr:rowOff>11905</xdr:rowOff>
    </xdr:from>
    <xdr:to>
      <xdr:col>7</xdr:col>
      <xdr:colOff>221436</xdr:colOff>
      <xdr:row>169</xdr:row>
      <xdr:rowOff>11905</xdr:rowOff>
    </xdr:to>
    <xdr:pic>
      <xdr:nvPicPr>
        <xdr:cNvPr id="264" name="Рисунок 263" descr="ШД1-10-00-135-50-35-п.jpg">
          <a:extLst>
            <a:ext uri="{FF2B5EF4-FFF2-40B4-BE49-F238E27FC236}">
              <a16:creationId xmlns:a16="http://schemas.microsoft.com/office/drawing/2014/main" xmlns="" id="{00000000-0008-0000-06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66779" y="68520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190</xdr:row>
      <xdr:rowOff>23813</xdr:rowOff>
    </xdr:from>
    <xdr:to>
      <xdr:col>7</xdr:col>
      <xdr:colOff>476251</xdr:colOff>
      <xdr:row>201</xdr:row>
      <xdr:rowOff>381000</xdr:rowOff>
    </xdr:to>
    <xdr:pic>
      <xdr:nvPicPr>
        <xdr:cNvPr id="265" name="Рисунок 264" descr="ШД1-21-00-135-40-35-л.jpg">
          <a:extLst>
            <a:ext uri="{FF2B5EF4-FFF2-40B4-BE49-F238E27FC236}">
              <a16:creationId xmlns:a16="http://schemas.microsoft.com/office/drawing/2014/main" xmlns="" id="{00000000-0008-0000-06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3889" r="20454"/>
        <a:stretch>
          <a:fillRect/>
        </a:stretch>
      </xdr:blipFill>
      <xdr:spPr>
        <a:xfrm>
          <a:off x="797721" y="78926532"/>
          <a:ext cx="3024186" cy="4714875"/>
        </a:xfrm>
        <a:prstGeom prst="rect">
          <a:avLst/>
        </a:prstGeom>
      </xdr:spPr>
    </xdr:pic>
    <xdr:clientData/>
  </xdr:twoCellAnchor>
  <xdr:twoCellAnchor editAs="oneCell">
    <xdr:from>
      <xdr:col>2</xdr:col>
      <xdr:colOff>11908</xdr:colOff>
      <xdr:row>177</xdr:row>
      <xdr:rowOff>1</xdr:rowOff>
    </xdr:from>
    <xdr:to>
      <xdr:col>8</xdr:col>
      <xdr:colOff>3</xdr:colOff>
      <xdr:row>188</xdr:row>
      <xdr:rowOff>397689</xdr:rowOff>
    </xdr:to>
    <xdr:pic>
      <xdr:nvPicPr>
        <xdr:cNvPr id="266" name="Рисунок 265" descr="ШД1-21-00-135-45-35-п.jpg">
          <a:extLst>
            <a:ext uri="{FF2B5EF4-FFF2-40B4-BE49-F238E27FC236}">
              <a16:creationId xmlns:a16="http://schemas.microsoft.com/office/drawing/2014/main" xmlns="" id="{00000000-0008-0000-06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19274" r="15893"/>
        <a:stretch>
          <a:fillRect/>
        </a:stretch>
      </xdr:blipFill>
      <xdr:spPr>
        <a:xfrm>
          <a:off x="797721" y="73961626"/>
          <a:ext cx="3059907" cy="4719656"/>
        </a:xfrm>
        <a:prstGeom prst="rect">
          <a:avLst/>
        </a:prstGeom>
      </xdr:spPr>
    </xdr:pic>
    <xdr:clientData/>
  </xdr:twoCellAnchor>
  <xdr:twoCellAnchor editAs="oneCell">
    <xdr:from>
      <xdr:col>2</xdr:col>
      <xdr:colOff>309558</xdr:colOff>
      <xdr:row>211</xdr:row>
      <xdr:rowOff>416716</xdr:rowOff>
    </xdr:from>
    <xdr:to>
      <xdr:col>7</xdr:col>
      <xdr:colOff>238122</xdr:colOff>
      <xdr:row>217</xdr:row>
      <xdr:rowOff>404811</xdr:rowOff>
    </xdr:to>
    <xdr:pic>
      <xdr:nvPicPr>
        <xdr:cNvPr id="267" name="Рисунок 266" descr="ШД1-10-00-135-70-35.jpg">
          <a:extLst>
            <a:ext uri="{FF2B5EF4-FFF2-40B4-BE49-F238E27FC236}">
              <a16:creationId xmlns:a16="http://schemas.microsoft.com/office/drawing/2014/main" xmlns="" id="{00000000-0008-0000-06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095371" y="87475216"/>
          <a:ext cx="2488407" cy="2488407"/>
        </a:xfrm>
        <a:prstGeom prst="rect">
          <a:avLst/>
        </a:prstGeom>
      </xdr:spPr>
    </xdr:pic>
    <xdr:clientData/>
  </xdr:twoCellAnchor>
  <xdr:twoCellAnchor editAs="oneCell">
    <xdr:from>
      <xdr:col>2</xdr:col>
      <xdr:colOff>269056</xdr:colOff>
      <xdr:row>204</xdr:row>
      <xdr:rowOff>0</xdr:rowOff>
    </xdr:from>
    <xdr:to>
      <xdr:col>7</xdr:col>
      <xdr:colOff>250026</xdr:colOff>
      <xdr:row>210</xdr:row>
      <xdr:rowOff>4782</xdr:rowOff>
    </xdr:to>
    <xdr:pic>
      <xdr:nvPicPr>
        <xdr:cNvPr id="268" name="Рисунок 267" descr="ШД5-10-00-135-70-35.jpg">
          <a:extLst>
            <a:ext uri="{FF2B5EF4-FFF2-40B4-BE49-F238E27FC236}">
              <a16:creationId xmlns:a16="http://schemas.microsoft.com/office/drawing/2014/main" xmlns="" id="{00000000-0008-0000-06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54869" y="84296250"/>
          <a:ext cx="2540813" cy="2540813"/>
        </a:xfrm>
        <a:prstGeom prst="rect">
          <a:avLst/>
        </a:prstGeom>
      </xdr:spPr>
    </xdr:pic>
    <xdr:clientData/>
  </xdr:twoCellAnchor>
  <xdr:twoCellAnchor editAs="oneCell">
    <xdr:from>
      <xdr:col>2</xdr:col>
      <xdr:colOff>12</xdr:colOff>
      <xdr:row>220</xdr:row>
      <xdr:rowOff>35718</xdr:rowOff>
    </xdr:from>
    <xdr:to>
      <xdr:col>7</xdr:col>
      <xdr:colOff>488157</xdr:colOff>
      <xdr:row>231</xdr:row>
      <xdr:rowOff>380999</xdr:rowOff>
    </xdr:to>
    <xdr:pic>
      <xdr:nvPicPr>
        <xdr:cNvPr id="269" name="Рисунок 268" descr="ШД1-21-00-135-70-35.jpg">
          <a:extLst>
            <a:ext uri="{FF2B5EF4-FFF2-40B4-BE49-F238E27FC236}">
              <a16:creationId xmlns:a16="http://schemas.microsoft.com/office/drawing/2014/main" xmlns="" id="{00000000-0008-0000-06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21718" r="17184"/>
        <a:stretch>
          <a:fillRect/>
        </a:stretch>
      </xdr:blipFill>
      <xdr:spPr>
        <a:xfrm>
          <a:off x="785825" y="90654187"/>
          <a:ext cx="3047988" cy="4988719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242</xdr:row>
      <xdr:rowOff>11907</xdr:rowOff>
    </xdr:from>
    <xdr:to>
      <xdr:col>7</xdr:col>
      <xdr:colOff>321467</xdr:colOff>
      <xdr:row>247</xdr:row>
      <xdr:rowOff>619125</xdr:rowOff>
    </xdr:to>
    <xdr:pic>
      <xdr:nvPicPr>
        <xdr:cNvPr id="270" name="Рисунок 269" descr="ШД4-10-00-200-80-35-л.jpg">
          <a:extLst>
            <a:ext uri="{FF2B5EF4-FFF2-40B4-BE49-F238E27FC236}">
              <a16:creationId xmlns:a16="http://schemas.microsoft.com/office/drawing/2014/main" xmlns="" id="{00000000-0008-0000-06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76311" y="99274313"/>
          <a:ext cx="2690812" cy="2690812"/>
        </a:xfrm>
        <a:prstGeom prst="rect">
          <a:avLst/>
        </a:prstGeom>
      </xdr:spPr>
    </xdr:pic>
    <xdr:clientData/>
  </xdr:twoCellAnchor>
  <xdr:twoCellAnchor editAs="oneCell">
    <xdr:from>
      <xdr:col>2</xdr:col>
      <xdr:colOff>185716</xdr:colOff>
      <xdr:row>234</xdr:row>
      <xdr:rowOff>11906</xdr:rowOff>
    </xdr:from>
    <xdr:to>
      <xdr:col>7</xdr:col>
      <xdr:colOff>345278</xdr:colOff>
      <xdr:row>240</xdr:row>
      <xdr:rowOff>4780</xdr:rowOff>
    </xdr:to>
    <xdr:pic>
      <xdr:nvPicPr>
        <xdr:cNvPr id="271" name="Рисунок 270" descr="ШД4-10-00-200-80-35-п.jpg">
          <a:extLst>
            <a:ext uri="{FF2B5EF4-FFF2-40B4-BE49-F238E27FC236}">
              <a16:creationId xmlns:a16="http://schemas.microsoft.com/office/drawing/2014/main" xmlns="" id="{00000000-0008-0000-06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971529" y="96119156"/>
          <a:ext cx="2719405" cy="2719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11907</xdr:colOff>
      <xdr:row>234</xdr:row>
      <xdr:rowOff>23813</xdr:rowOff>
    </xdr:from>
    <xdr:to>
      <xdr:col>18</xdr:col>
      <xdr:colOff>1</xdr:colOff>
      <xdr:row>239</xdr:row>
      <xdr:rowOff>595314</xdr:rowOff>
    </xdr:to>
    <xdr:pic>
      <xdr:nvPicPr>
        <xdr:cNvPr id="272" name="Рисунок 271" descr="ШД6-10-10-135-120-35.jpg">
          <a:extLst>
            <a:ext uri="{FF2B5EF4-FFF2-40B4-BE49-F238E27FC236}">
              <a16:creationId xmlns:a16="http://schemas.microsoft.com/office/drawing/2014/main" xmlns="" id="{00000000-0008-0000-06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6429376" y="96131063"/>
          <a:ext cx="2547938" cy="2655094"/>
        </a:xfrm>
        <a:prstGeom prst="rect">
          <a:avLst/>
        </a:prstGeom>
      </xdr:spPr>
    </xdr:pic>
    <xdr:clientData/>
  </xdr:twoCellAnchor>
  <xdr:twoCellAnchor editAs="oneCell">
    <xdr:from>
      <xdr:col>11</xdr:col>
      <xdr:colOff>309558</xdr:colOff>
      <xdr:row>267</xdr:row>
      <xdr:rowOff>11905</xdr:rowOff>
    </xdr:from>
    <xdr:to>
      <xdr:col>16</xdr:col>
      <xdr:colOff>226214</xdr:colOff>
      <xdr:row>272</xdr:row>
      <xdr:rowOff>404812</xdr:rowOff>
    </xdr:to>
    <xdr:pic>
      <xdr:nvPicPr>
        <xdr:cNvPr id="273" name="Рисунок 272" descr="ШД1-10-00-99-30-35-л.jpg">
          <a:extLst>
            <a:ext uri="{FF2B5EF4-FFF2-40B4-BE49-F238E27FC236}">
              <a16:creationId xmlns:a16="http://schemas.microsoft.com/office/drawing/2014/main" xmlns="" id="{00000000-0008-0000-06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5703089" y="108596905"/>
          <a:ext cx="2476500" cy="2476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328587</xdr:colOff>
      <xdr:row>260</xdr:row>
      <xdr:rowOff>26155</xdr:rowOff>
    </xdr:from>
    <xdr:to>
      <xdr:col>16</xdr:col>
      <xdr:colOff>214306</xdr:colOff>
      <xdr:row>265</xdr:row>
      <xdr:rowOff>388125</xdr:rowOff>
    </xdr:to>
    <xdr:pic>
      <xdr:nvPicPr>
        <xdr:cNvPr id="274" name="Рисунок 273" descr="ШД1-10-00-99-30-35-п.jpg">
          <a:extLst>
            <a:ext uri="{FF2B5EF4-FFF2-40B4-BE49-F238E27FC236}">
              <a16:creationId xmlns:a16="http://schemas.microsoft.com/office/drawing/2014/main" xmlns="" id="{00000000-0008-0000-06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5722118" y="105944155"/>
          <a:ext cx="2445563" cy="2445563"/>
        </a:xfrm>
        <a:prstGeom prst="rect">
          <a:avLst/>
        </a:prstGeom>
      </xdr:spPr>
    </xdr:pic>
    <xdr:clientData/>
  </xdr:twoCellAnchor>
  <xdr:twoCellAnchor editAs="oneCell">
    <xdr:from>
      <xdr:col>20</xdr:col>
      <xdr:colOff>333375</xdr:colOff>
      <xdr:row>260</xdr:row>
      <xdr:rowOff>23812</xdr:rowOff>
    </xdr:from>
    <xdr:to>
      <xdr:col>25</xdr:col>
      <xdr:colOff>214313</xdr:colOff>
      <xdr:row>265</xdr:row>
      <xdr:rowOff>381001</xdr:rowOff>
    </xdr:to>
    <xdr:pic>
      <xdr:nvPicPr>
        <xdr:cNvPr id="275" name="Рисунок 274" descr="ЭУ1-Н-210-40-40.jpg">
          <a:extLst>
            <a:ext uri="{FF2B5EF4-FFF2-40B4-BE49-F238E27FC236}">
              <a16:creationId xmlns:a16="http://schemas.microsoft.com/office/drawing/2014/main" xmlns="" id="{00000000-0008-0000-06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10334625" y="105941812"/>
          <a:ext cx="2440782" cy="2440782"/>
        </a:xfrm>
        <a:prstGeom prst="rect">
          <a:avLst/>
        </a:prstGeom>
      </xdr:spPr>
    </xdr:pic>
    <xdr:clientData/>
  </xdr:twoCellAnchor>
  <xdr:twoCellAnchor editAs="oneCell">
    <xdr:from>
      <xdr:col>2</xdr:col>
      <xdr:colOff>297654</xdr:colOff>
      <xdr:row>260</xdr:row>
      <xdr:rowOff>11907</xdr:rowOff>
    </xdr:from>
    <xdr:to>
      <xdr:col>7</xdr:col>
      <xdr:colOff>214309</xdr:colOff>
      <xdr:row>265</xdr:row>
      <xdr:rowOff>404812</xdr:rowOff>
    </xdr:to>
    <xdr:pic>
      <xdr:nvPicPr>
        <xdr:cNvPr id="276" name="Рисунок 275" descr="ШД1-10-00-120-80-38.jpg">
          <a:extLst>
            <a:ext uri="{FF2B5EF4-FFF2-40B4-BE49-F238E27FC236}">
              <a16:creationId xmlns:a16="http://schemas.microsoft.com/office/drawing/2014/main" xmlns="" id="{00000000-0008-0000-06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083467" y="105929907"/>
          <a:ext cx="2476498" cy="2476498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23813</xdr:colOff>
      <xdr:row>253</xdr:row>
      <xdr:rowOff>7125</xdr:rowOff>
    </xdr:from>
    <xdr:to>
      <xdr:col>23</xdr:col>
      <xdr:colOff>476250</xdr:colOff>
      <xdr:row>259</xdr:row>
      <xdr:rowOff>-1</xdr:rowOff>
    </xdr:to>
    <xdr:pic>
      <xdr:nvPicPr>
        <xdr:cNvPr id="277" name="Рисунок 276" descr="ШД1-10-00-210-80-38.jpg">
          <a:extLst>
            <a:ext uri="{FF2B5EF4-FFF2-40B4-BE49-F238E27FC236}">
              <a16:creationId xmlns:a16="http://schemas.microsoft.com/office/drawing/2014/main" xmlns="" id="{00000000-0008-0000-06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4967" r="15282"/>
        <a:stretch>
          <a:fillRect/>
        </a:stretch>
      </xdr:blipFill>
      <xdr:spPr>
        <a:xfrm>
          <a:off x="10025063" y="103186688"/>
          <a:ext cx="1988343" cy="2493187"/>
        </a:xfrm>
        <a:prstGeom prst="rect">
          <a:avLst/>
        </a:prstGeom>
      </xdr:spPr>
    </xdr:pic>
    <xdr:clientData/>
  </xdr:twoCellAnchor>
  <xdr:twoCellAnchor editAs="oneCell">
    <xdr:from>
      <xdr:col>11</xdr:col>
      <xdr:colOff>321468</xdr:colOff>
      <xdr:row>253</xdr:row>
      <xdr:rowOff>11905</xdr:rowOff>
    </xdr:from>
    <xdr:to>
      <xdr:col>16</xdr:col>
      <xdr:colOff>261937</xdr:colOff>
      <xdr:row>259</xdr:row>
      <xdr:rowOff>11905</xdr:rowOff>
    </xdr:to>
    <xdr:pic>
      <xdr:nvPicPr>
        <xdr:cNvPr id="278" name="Рисунок 277" descr="ШД2-10-21-210-80-38.jpg">
          <a:extLst>
            <a:ext uri="{FF2B5EF4-FFF2-40B4-BE49-F238E27FC236}">
              <a16:creationId xmlns:a16="http://schemas.microsoft.com/office/drawing/2014/main" xmlns="" id="{00000000-0008-0000-06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5714999" y="103191468"/>
          <a:ext cx="2500313" cy="2500313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120</xdr:row>
      <xdr:rowOff>35719</xdr:rowOff>
    </xdr:from>
    <xdr:to>
      <xdr:col>7</xdr:col>
      <xdr:colOff>476250</xdr:colOff>
      <xdr:row>130</xdr:row>
      <xdr:rowOff>833439</xdr:rowOff>
    </xdr:to>
    <xdr:pic>
      <xdr:nvPicPr>
        <xdr:cNvPr id="279" name="Рисунок 278" descr="ШД2-10-21-200-80-35.jpg">
          <a:extLst>
            <a:ext uri="{FF2B5EF4-FFF2-40B4-BE49-F238E27FC236}">
              <a16:creationId xmlns:a16="http://schemas.microsoft.com/office/drawing/2014/main" xmlns="" id="{00000000-0008-0000-06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22127" r="24043"/>
        <a:stretch>
          <a:fillRect/>
        </a:stretch>
      </xdr:blipFill>
      <xdr:spPr>
        <a:xfrm>
          <a:off x="809625" y="50756344"/>
          <a:ext cx="3012281" cy="559593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285744</xdr:colOff>
      <xdr:row>253</xdr:row>
      <xdr:rowOff>11906</xdr:rowOff>
    </xdr:from>
    <xdr:to>
      <xdr:col>7</xdr:col>
      <xdr:colOff>285745</xdr:colOff>
      <xdr:row>258</xdr:row>
      <xdr:rowOff>392906</xdr:rowOff>
    </xdr:to>
    <xdr:pic>
      <xdr:nvPicPr>
        <xdr:cNvPr id="300" name="Рисунок 299" descr="ШД2-10-00-210-80-38.jpg">
          <a:extLst>
            <a:ext uri="{FF2B5EF4-FFF2-40B4-BE49-F238E27FC236}">
              <a16:creationId xmlns:a16="http://schemas.microsoft.com/office/drawing/2014/main" xmlns="" id="{00000000-0008-0000-06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71557" y="102881906"/>
          <a:ext cx="2559844" cy="246459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301" name="Рисунок 300" descr="Серая шагрень.jpg">
          <a:extLst>
            <a:ext uri="{FF2B5EF4-FFF2-40B4-BE49-F238E27FC236}">
              <a16:creationId xmlns:a16="http://schemas.microsoft.com/office/drawing/2014/main" xmlns="" id="{00000000-0008-0000-06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02" name="Рисунок 301" descr="Ясень анкор белый.jpg">
          <a:extLst>
            <a:ext uri="{FF2B5EF4-FFF2-40B4-BE49-F238E27FC236}">
              <a16:creationId xmlns:a16="http://schemas.microsoft.com/office/drawing/2014/main" xmlns="" id="{00000000-0008-0000-06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03" name="Рисунок 302" descr="Ясень Шимо Светлый.jpg">
          <a:extLst>
            <a:ext uri="{FF2B5EF4-FFF2-40B4-BE49-F238E27FC236}">
              <a16:creationId xmlns:a16="http://schemas.microsoft.com/office/drawing/2014/main" xmlns="" id="{00000000-0008-0000-06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04" name="Рисунок 303" descr="Дуб выбеленный.jpg">
          <a:extLst>
            <a:ext uri="{FF2B5EF4-FFF2-40B4-BE49-F238E27FC236}">
              <a16:creationId xmlns:a16="http://schemas.microsoft.com/office/drawing/2014/main" xmlns="" id="{00000000-0008-0000-06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05" name="Рисунок 304" descr="Дуб сонома.jpg">
          <a:extLst>
            <a:ext uri="{FF2B5EF4-FFF2-40B4-BE49-F238E27FC236}">
              <a16:creationId xmlns:a16="http://schemas.microsoft.com/office/drawing/2014/main" xmlns="" id="{00000000-0008-0000-06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306" name="Рисунок 305" descr="Вишня Оксфорд.jpg">
          <a:extLst>
            <a:ext uri="{FF2B5EF4-FFF2-40B4-BE49-F238E27FC236}">
              <a16:creationId xmlns:a16="http://schemas.microsoft.com/office/drawing/2014/main" xmlns="" id="{00000000-0008-0000-06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9525</xdr:colOff>
      <xdr:row>3</xdr:row>
      <xdr:rowOff>1064494</xdr:rowOff>
    </xdr:to>
    <xdr:pic>
      <xdr:nvPicPr>
        <xdr:cNvPr id="307" name="Рисунок 306" descr="Венге.jpg">
          <a:extLst>
            <a:ext uri="{FF2B5EF4-FFF2-40B4-BE49-F238E27FC236}">
              <a16:creationId xmlns:a16="http://schemas.microsoft.com/office/drawing/2014/main" xmlns="" id="{00000000-0008-0000-06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308" name="Рисунок 307" descr="Ноче Экко.jpg">
          <a:extLst>
            <a:ext uri="{FF2B5EF4-FFF2-40B4-BE49-F238E27FC236}">
              <a16:creationId xmlns:a16="http://schemas.microsoft.com/office/drawing/2014/main" xmlns="" id="{00000000-0008-0000-06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309" name="Рисунок 308" descr="Орех итальянский .jpg">
          <a:extLst>
            <a:ext uri="{FF2B5EF4-FFF2-40B4-BE49-F238E27FC236}">
              <a16:creationId xmlns:a16="http://schemas.microsoft.com/office/drawing/2014/main" xmlns="" id="{00000000-0008-0000-06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310" name="Рисунок 309" descr="Ясень Шимо Темный.jpg">
          <a:extLst>
            <a:ext uri="{FF2B5EF4-FFF2-40B4-BE49-F238E27FC236}">
              <a16:creationId xmlns:a16="http://schemas.microsoft.com/office/drawing/2014/main" xmlns="" id="{00000000-0008-0000-06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509587</xdr:colOff>
      <xdr:row>72</xdr:row>
      <xdr:rowOff>9525</xdr:rowOff>
    </xdr:from>
    <xdr:to>
      <xdr:col>21</xdr:col>
      <xdr:colOff>497681</xdr:colOff>
      <xdr:row>77</xdr:row>
      <xdr:rowOff>402431</xdr:rowOff>
    </xdr:to>
    <xdr:pic>
      <xdr:nvPicPr>
        <xdr:cNvPr id="141" name="Рисунок 140" descr="Безымянный-1.jpg">
          <a:extLst>
            <a:ext uri="{FF2B5EF4-FFF2-40B4-BE49-F238E27FC236}">
              <a16:creationId xmlns:a16="http://schemas.microsoft.com/office/drawing/2014/main" xmlns="" id="{00000000-0008-0000-07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39087" y="27762994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72</xdr:row>
      <xdr:rowOff>0</xdr:rowOff>
    </xdr:from>
    <xdr:to>
      <xdr:col>7</xdr:col>
      <xdr:colOff>500063</xdr:colOff>
      <xdr:row>77</xdr:row>
      <xdr:rowOff>392906</xdr:rowOff>
    </xdr:to>
    <xdr:pic>
      <xdr:nvPicPr>
        <xdr:cNvPr id="140" name="Рисунок 139" descr="Безымянный-1.jpg">
          <a:extLst>
            <a:ext uri="{FF2B5EF4-FFF2-40B4-BE49-F238E27FC236}">
              <a16:creationId xmlns:a16="http://schemas.microsoft.com/office/drawing/2014/main" xmlns="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73906" y="27753469"/>
          <a:ext cx="3059907" cy="24765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7</xdr:col>
      <xdr:colOff>500063</xdr:colOff>
      <xdr:row>54</xdr:row>
      <xdr:rowOff>392907</xdr:rowOff>
    </xdr:to>
    <xdr:pic>
      <xdr:nvPicPr>
        <xdr:cNvPr id="123" name="Рисунок 122" descr="Безымянный-1.jpg">
          <a:extLst>
            <a:ext uri="{FF2B5EF4-FFF2-40B4-BE49-F238E27FC236}">
              <a16:creationId xmlns:a16="http://schemas.microsoft.com/office/drawing/2014/main" xmlns="" id="{00000000-0008-0000-07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73906" y="21657469"/>
          <a:ext cx="3059907" cy="270271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41</xdr:row>
      <xdr:rowOff>0</xdr:rowOff>
    </xdr:from>
    <xdr:to>
      <xdr:col>7</xdr:col>
      <xdr:colOff>500063</xdr:colOff>
      <xdr:row>46</xdr:row>
      <xdr:rowOff>392906</xdr:rowOff>
    </xdr:to>
    <xdr:pic>
      <xdr:nvPicPr>
        <xdr:cNvPr id="119" name="Рисунок 118" descr="Безымянный-1.jpg">
          <a:extLst>
            <a:ext uri="{FF2B5EF4-FFF2-40B4-BE49-F238E27FC236}">
              <a16:creationId xmlns:a16="http://schemas.microsoft.com/office/drawing/2014/main" xmlns="" id="{00000000-0008-0000-07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3906" y="19145250"/>
          <a:ext cx="3059907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0</xdr:rowOff>
    </xdr:from>
    <xdr:to>
      <xdr:col>7</xdr:col>
      <xdr:colOff>500063</xdr:colOff>
      <xdr:row>40</xdr:row>
      <xdr:rowOff>0</xdr:rowOff>
    </xdr:to>
    <xdr:pic>
      <xdr:nvPicPr>
        <xdr:cNvPr id="118" name="Рисунок 117" descr="Безымянный-1.jpg">
          <a:extLst>
            <a:ext uri="{FF2B5EF4-FFF2-40B4-BE49-F238E27FC236}">
              <a16:creationId xmlns:a16="http://schemas.microsoft.com/office/drawing/2014/main" xmlns="" id="{00000000-0008-0000-07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3906" y="15311438"/>
          <a:ext cx="3059907" cy="3631406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8</xdr:row>
      <xdr:rowOff>219075</xdr:rowOff>
    </xdr:from>
    <xdr:to>
      <xdr:col>25</xdr:col>
      <xdr:colOff>228600</xdr:colOff>
      <xdr:row>8</xdr:row>
      <xdr:rowOff>219075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xmlns="" id="{00000000-0008-0000-0700-000070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9</xdr:row>
      <xdr:rowOff>200026</xdr:rowOff>
    </xdr:from>
    <xdr:to>
      <xdr:col>25</xdr:col>
      <xdr:colOff>238125</xdr:colOff>
      <xdr:row>9</xdr:row>
      <xdr:rowOff>200026</xdr:rowOff>
    </xdr:to>
    <xdr:cxnSp macro="">
      <xdr:nvCxnSpPr>
        <xdr:cNvPr id="115" name="Прямая соединительная линия 114">
          <a:extLst>
            <a:ext uri="{FF2B5EF4-FFF2-40B4-BE49-F238E27FC236}">
              <a16:creationId xmlns:a16="http://schemas.microsoft.com/office/drawing/2014/main" xmlns="" id="{00000000-0008-0000-0700-00007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10</xdr:row>
      <xdr:rowOff>180975</xdr:rowOff>
    </xdr:from>
    <xdr:to>
      <xdr:col>25</xdr:col>
      <xdr:colOff>238125</xdr:colOff>
      <xdr:row>10</xdr:row>
      <xdr:rowOff>180975</xdr:rowOff>
    </xdr:to>
    <xdr:cxnSp macro="">
      <xdr:nvCxnSpPr>
        <xdr:cNvPr id="116" name="Прямая соединительная линия 115">
          <a:extLst>
            <a:ext uri="{FF2B5EF4-FFF2-40B4-BE49-F238E27FC236}">
              <a16:creationId xmlns:a16="http://schemas.microsoft.com/office/drawing/2014/main" xmlns="" id="{00000000-0008-0000-0700-00007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8</xdr:row>
      <xdr:rowOff>219075</xdr:rowOff>
    </xdr:from>
    <xdr:to>
      <xdr:col>27</xdr:col>
      <xdr:colOff>209550</xdr:colOff>
      <xdr:row>8</xdr:row>
      <xdr:rowOff>219075</xdr:rowOff>
    </xdr:to>
    <xdr:cxnSp macro="">
      <xdr:nvCxnSpPr>
        <xdr:cNvPr id="117" name="Прямая соединительная линия 116">
          <a:extLst>
            <a:ext uri="{FF2B5EF4-FFF2-40B4-BE49-F238E27FC236}">
              <a16:creationId xmlns:a16="http://schemas.microsoft.com/office/drawing/2014/main" xmlns="" id="{00000000-0008-0000-0700-000075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9</xdr:row>
      <xdr:rowOff>200026</xdr:rowOff>
    </xdr:from>
    <xdr:to>
      <xdr:col>27</xdr:col>
      <xdr:colOff>219075</xdr:colOff>
      <xdr:row>9</xdr:row>
      <xdr:rowOff>200026</xdr:rowOff>
    </xdr:to>
    <xdr:cxnSp macro="">
      <xdr:nvCxnSpPr>
        <xdr:cNvPr id="120" name="Прямая соединительная линия 119">
          <a:extLst>
            <a:ext uri="{FF2B5EF4-FFF2-40B4-BE49-F238E27FC236}">
              <a16:creationId xmlns:a16="http://schemas.microsoft.com/office/drawing/2014/main" xmlns="" id="{00000000-0008-0000-0700-00007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10</xdr:row>
      <xdr:rowOff>180975</xdr:rowOff>
    </xdr:from>
    <xdr:to>
      <xdr:col>27</xdr:col>
      <xdr:colOff>219075</xdr:colOff>
      <xdr:row>10</xdr:row>
      <xdr:rowOff>180975</xdr:rowOff>
    </xdr:to>
    <xdr:cxnSp macro="">
      <xdr:nvCxnSpPr>
        <xdr:cNvPr id="121" name="Прямая соединительная линия 120">
          <a:extLst>
            <a:ext uri="{FF2B5EF4-FFF2-40B4-BE49-F238E27FC236}">
              <a16:creationId xmlns:a16="http://schemas.microsoft.com/office/drawing/2014/main" xmlns="" id="{00000000-0008-0000-0700-00007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7</xdr:row>
      <xdr:rowOff>200025</xdr:rowOff>
    </xdr:from>
    <xdr:to>
      <xdr:col>25</xdr:col>
      <xdr:colOff>219075</xdr:colOff>
      <xdr:row>7</xdr:row>
      <xdr:rowOff>200025</xdr:rowOff>
    </xdr:to>
    <xdr:cxnSp macro="">
      <xdr:nvCxnSpPr>
        <xdr:cNvPr id="122" name="Прямая соединительная линия 121">
          <a:extLst>
            <a:ext uri="{FF2B5EF4-FFF2-40B4-BE49-F238E27FC236}">
              <a16:creationId xmlns:a16="http://schemas.microsoft.com/office/drawing/2014/main" xmlns="" id="{00000000-0008-0000-0700-00007A000000}"/>
            </a:ext>
          </a:extLst>
        </xdr:cNvPr>
        <xdr:cNvCxnSpPr/>
      </xdr:nvCxnSpPr>
      <xdr:spPr>
        <a:xfrm>
          <a:off x="1235392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7</xdr:row>
      <xdr:rowOff>200025</xdr:rowOff>
    </xdr:from>
    <xdr:to>
      <xdr:col>27</xdr:col>
      <xdr:colOff>200025</xdr:colOff>
      <xdr:row>7</xdr:row>
      <xdr:rowOff>200025</xdr:rowOff>
    </xdr:to>
    <xdr:cxnSp macro="">
      <xdr:nvCxnSpPr>
        <xdr:cNvPr id="125" name="Прямая соединительная линия 124">
          <a:extLst>
            <a:ext uri="{FF2B5EF4-FFF2-40B4-BE49-F238E27FC236}">
              <a16:creationId xmlns:a16="http://schemas.microsoft.com/office/drawing/2014/main" xmlns="" id="{00000000-0008-0000-0700-00007D000000}"/>
            </a:ext>
          </a:extLst>
        </xdr:cNvPr>
        <xdr:cNvCxnSpPr/>
      </xdr:nvCxnSpPr>
      <xdr:spPr>
        <a:xfrm>
          <a:off x="13363575" y="65722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24</xdr:row>
      <xdr:rowOff>219075</xdr:rowOff>
    </xdr:from>
    <xdr:to>
      <xdr:col>25</xdr:col>
      <xdr:colOff>228600</xdr:colOff>
      <xdr:row>24</xdr:row>
      <xdr:rowOff>219075</xdr:rowOff>
    </xdr:to>
    <xdr:cxnSp macro="">
      <xdr:nvCxnSpPr>
        <xdr:cNvPr id="130" name="Прямая соединительная линия 129">
          <a:extLst>
            <a:ext uri="{FF2B5EF4-FFF2-40B4-BE49-F238E27FC236}">
              <a16:creationId xmlns:a16="http://schemas.microsoft.com/office/drawing/2014/main" xmlns="" id="{00000000-0008-0000-0700-000082000000}"/>
            </a:ext>
          </a:extLst>
        </xdr:cNvPr>
        <xdr:cNvCxnSpPr/>
      </xdr:nvCxnSpPr>
      <xdr:spPr>
        <a:xfrm>
          <a:off x="1236345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25</xdr:row>
      <xdr:rowOff>200026</xdr:rowOff>
    </xdr:from>
    <xdr:to>
      <xdr:col>25</xdr:col>
      <xdr:colOff>238125</xdr:colOff>
      <xdr:row>25</xdr:row>
      <xdr:rowOff>200026</xdr:rowOff>
    </xdr:to>
    <xdr:cxnSp macro="">
      <xdr:nvCxnSpPr>
        <xdr:cNvPr id="131" name="Прямая соединительная линия 130">
          <a:extLst>
            <a:ext uri="{FF2B5EF4-FFF2-40B4-BE49-F238E27FC236}">
              <a16:creationId xmlns:a16="http://schemas.microsoft.com/office/drawing/2014/main" xmlns="" id="{00000000-0008-0000-0700-000083000000}"/>
            </a:ext>
          </a:extLst>
        </xdr:cNvPr>
        <xdr:cNvCxnSpPr/>
      </xdr:nvCxnSpPr>
      <xdr:spPr>
        <a:xfrm>
          <a:off x="1237297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26</xdr:row>
      <xdr:rowOff>180975</xdr:rowOff>
    </xdr:from>
    <xdr:to>
      <xdr:col>25</xdr:col>
      <xdr:colOff>238125</xdr:colOff>
      <xdr:row>26</xdr:row>
      <xdr:rowOff>180975</xdr:rowOff>
    </xdr:to>
    <xdr:cxnSp macro="">
      <xdr:nvCxnSpPr>
        <xdr:cNvPr id="132" name="Прямая соединительная линия 131">
          <a:extLst>
            <a:ext uri="{FF2B5EF4-FFF2-40B4-BE49-F238E27FC236}">
              <a16:creationId xmlns:a16="http://schemas.microsoft.com/office/drawing/2014/main" xmlns="" id="{00000000-0008-0000-0700-000084000000}"/>
            </a:ext>
          </a:extLst>
        </xdr:cNvPr>
        <xdr:cNvCxnSpPr/>
      </xdr:nvCxnSpPr>
      <xdr:spPr>
        <a:xfrm>
          <a:off x="1237297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24</xdr:row>
      <xdr:rowOff>219075</xdr:rowOff>
    </xdr:from>
    <xdr:to>
      <xdr:col>27</xdr:col>
      <xdr:colOff>209550</xdr:colOff>
      <xdr:row>24</xdr:row>
      <xdr:rowOff>219075</xdr:rowOff>
    </xdr:to>
    <xdr:cxnSp macro="">
      <xdr:nvCxnSpPr>
        <xdr:cNvPr id="135" name="Прямая соединительная линия 134">
          <a:extLst>
            <a:ext uri="{FF2B5EF4-FFF2-40B4-BE49-F238E27FC236}">
              <a16:creationId xmlns:a16="http://schemas.microsoft.com/office/drawing/2014/main" xmlns="" id="{00000000-0008-0000-0700-000087000000}"/>
            </a:ext>
          </a:extLst>
        </xdr:cNvPr>
        <xdr:cNvCxnSpPr/>
      </xdr:nvCxnSpPr>
      <xdr:spPr>
        <a:xfrm>
          <a:off x="13373100" y="70104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25</xdr:row>
      <xdr:rowOff>200026</xdr:rowOff>
    </xdr:from>
    <xdr:to>
      <xdr:col>27</xdr:col>
      <xdr:colOff>219075</xdr:colOff>
      <xdr:row>25</xdr:row>
      <xdr:rowOff>200026</xdr:rowOff>
    </xdr:to>
    <xdr:cxnSp macro="">
      <xdr:nvCxnSpPr>
        <xdr:cNvPr id="136" name="Прямая соединительная линия 135">
          <a:extLst>
            <a:ext uri="{FF2B5EF4-FFF2-40B4-BE49-F238E27FC236}">
              <a16:creationId xmlns:a16="http://schemas.microsoft.com/office/drawing/2014/main" xmlns="" id="{00000000-0008-0000-0700-000088000000}"/>
            </a:ext>
          </a:extLst>
        </xdr:cNvPr>
        <xdr:cNvCxnSpPr/>
      </xdr:nvCxnSpPr>
      <xdr:spPr>
        <a:xfrm>
          <a:off x="13382625" y="74104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26</xdr:row>
      <xdr:rowOff>180975</xdr:rowOff>
    </xdr:from>
    <xdr:to>
      <xdr:col>27</xdr:col>
      <xdr:colOff>219075</xdr:colOff>
      <xdr:row>26</xdr:row>
      <xdr:rowOff>180975</xdr:rowOff>
    </xdr:to>
    <xdr:cxnSp macro="">
      <xdr:nvCxnSpPr>
        <xdr:cNvPr id="137" name="Прямая соединительная линия 136">
          <a:extLst>
            <a:ext uri="{FF2B5EF4-FFF2-40B4-BE49-F238E27FC236}">
              <a16:creationId xmlns:a16="http://schemas.microsoft.com/office/drawing/2014/main" xmlns="" id="{00000000-0008-0000-0700-000089000000}"/>
            </a:ext>
          </a:extLst>
        </xdr:cNvPr>
        <xdr:cNvCxnSpPr/>
      </xdr:nvCxnSpPr>
      <xdr:spPr>
        <a:xfrm>
          <a:off x="13382625" y="78105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31</xdr:row>
      <xdr:rowOff>219075</xdr:rowOff>
    </xdr:from>
    <xdr:to>
      <xdr:col>25</xdr:col>
      <xdr:colOff>228600</xdr:colOff>
      <xdr:row>31</xdr:row>
      <xdr:rowOff>219075</xdr:rowOff>
    </xdr:to>
    <xdr:cxnSp macro="">
      <xdr:nvCxnSpPr>
        <xdr:cNvPr id="144" name="Прямая соединительная линия 143">
          <a:extLst>
            <a:ext uri="{FF2B5EF4-FFF2-40B4-BE49-F238E27FC236}">
              <a16:creationId xmlns:a16="http://schemas.microsoft.com/office/drawing/2014/main" xmlns="" id="{00000000-0008-0000-0700-000090000000}"/>
            </a:ext>
          </a:extLst>
        </xdr:cNvPr>
        <xdr:cNvCxnSpPr/>
      </xdr:nvCxnSpPr>
      <xdr:spPr>
        <a:xfrm>
          <a:off x="1236345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32</xdr:row>
      <xdr:rowOff>200026</xdr:rowOff>
    </xdr:from>
    <xdr:to>
      <xdr:col>25</xdr:col>
      <xdr:colOff>238125</xdr:colOff>
      <xdr:row>32</xdr:row>
      <xdr:rowOff>200026</xdr:rowOff>
    </xdr:to>
    <xdr:cxnSp macro="">
      <xdr:nvCxnSpPr>
        <xdr:cNvPr id="145" name="Прямая соединительная линия 144">
          <a:extLst>
            <a:ext uri="{FF2B5EF4-FFF2-40B4-BE49-F238E27FC236}">
              <a16:creationId xmlns:a16="http://schemas.microsoft.com/office/drawing/2014/main" xmlns="" id="{00000000-0008-0000-0700-000091000000}"/>
            </a:ext>
          </a:extLst>
        </xdr:cNvPr>
        <xdr:cNvCxnSpPr/>
      </xdr:nvCxnSpPr>
      <xdr:spPr>
        <a:xfrm>
          <a:off x="1237297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33</xdr:row>
      <xdr:rowOff>180975</xdr:rowOff>
    </xdr:from>
    <xdr:to>
      <xdr:col>25</xdr:col>
      <xdr:colOff>238125</xdr:colOff>
      <xdr:row>33</xdr:row>
      <xdr:rowOff>180975</xdr:rowOff>
    </xdr:to>
    <xdr:cxnSp macro="">
      <xdr:nvCxnSpPr>
        <xdr:cNvPr id="147" name="Прямая соединительная линия 146">
          <a:extLst>
            <a:ext uri="{FF2B5EF4-FFF2-40B4-BE49-F238E27FC236}">
              <a16:creationId xmlns:a16="http://schemas.microsoft.com/office/drawing/2014/main" xmlns="" id="{00000000-0008-0000-0700-000093000000}"/>
            </a:ext>
          </a:extLst>
        </xdr:cNvPr>
        <xdr:cNvCxnSpPr/>
      </xdr:nvCxnSpPr>
      <xdr:spPr>
        <a:xfrm>
          <a:off x="1237297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31</xdr:row>
      <xdr:rowOff>219075</xdr:rowOff>
    </xdr:from>
    <xdr:to>
      <xdr:col>27</xdr:col>
      <xdr:colOff>209550</xdr:colOff>
      <xdr:row>31</xdr:row>
      <xdr:rowOff>219075</xdr:rowOff>
    </xdr:to>
    <xdr:cxnSp macro="">
      <xdr:nvCxnSpPr>
        <xdr:cNvPr id="149" name="Прямая соединительная линия 148">
          <a:extLst>
            <a:ext uri="{FF2B5EF4-FFF2-40B4-BE49-F238E27FC236}">
              <a16:creationId xmlns:a16="http://schemas.microsoft.com/office/drawing/2014/main" xmlns="" id="{00000000-0008-0000-0700-000095000000}"/>
            </a:ext>
          </a:extLst>
        </xdr:cNvPr>
        <xdr:cNvCxnSpPr/>
      </xdr:nvCxnSpPr>
      <xdr:spPr>
        <a:xfrm>
          <a:off x="13373100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32</xdr:row>
      <xdr:rowOff>200026</xdr:rowOff>
    </xdr:from>
    <xdr:to>
      <xdr:col>27</xdr:col>
      <xdr:colOff>219075</xdr:colOff>
      <xdr:row>32</xdr:row>
      <xdr:rowOff>200026</xdr:rowOff>
    </xdr:to>
    <xdr:cxnSp macro="">
      <xdr:nvCxnSpPr>
        <xdr:cNvPr id="150" name="Прямая соединительная линия 149">
          <a:extLst>
            <a:ext uri="{FF2B5EF4-FFF2-40B4-BE49-F238E27FC236}">
              <a16:creationId xmlns:a16="http://schemas.microsoft.com/office/drawing/2014/main" xmlns="" id="{00000000-0008-0000-0700-000096000000}"/>
            </a:ext>
          </a:extLst>
        </xdr:cNvPr>
        <xdr:cNvCxnSpPr/>
      </xdr:nvCxnSpPr>
      <xdr:spPr>
        <a:xfrm>
          <a:off x="13382625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33</xdr:row>
      <xdr:rowOff>180975</xdr:rowOff>
    </xdr:from>
    <xdr:to>
      <xdr:col>27</xdr:col>
      <xdr:colOff>219075</xdr:colOff>
      <xdr:row>33</xdr:row>
      <xdr:rowOff>180975</xdr:rowOff>
    </xdr:to>
    <xdr:cxnSp macro="">
      <xdr:nvCxnSpPr>
        <xdr:cNvPr id="151" name="Прямая соединительная линия 150">
          <a:extLst>
            <a:ext uri="{FF2B5EF4-FFF2-40B4-BE49-F238E27FC236}">
              <a16:creationId xmlns:a16="http://schemas.microsoft.com/office/drawing/2014/main" xmlns="" id="{00000000-0008-0000-0700-000097000000}"/>
            </a:ext>
          </a:extLst>
        </xdr:cNvPr>
        <xdr:cNvCxnSpPr/>
      </xdr:nvCxnSpPr>
      <xdr:spPr>
        <a:xfrm>
          <a:off x="13382625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24</xdr:row>
      <xdr:rowOff>228600</xdr:rowOff>
    </xdr:from>
    <xdr:to>
      <xdr:col>19</xdr:col>
      <xdr:colOff>219075</xdr:colOff>
      <xdr:row>24</xdr:row>
      <xdr:rowOff>228600</xdr:rowOff>
    </xdr:to>
    <xdr:cxnSp macro="">
      <xdr:nvCxnSpPr>
        <xdr:cNvPr id="161" name="Прямая соединительная линия 160">
          <a:extLst>
            <a:ext uri="{FF2B5EF4-FFF2-40B4-BE49-F238E27FC236}">
              <a16:creationId xmlns:a16="http://schemas.microsoft.com/office/drawing/2014/main" xmlns="" id="{00000000-0008-0000-0700-0000A1000000}"/>
            </a:ext>
          </a:extLst>
        </xdr:cNvPr>
        <xdr:cNvCxnSpPr/>
      </xdr:nvCxnSpPr>
      <xdr:spPr>
        <a:xfrm>
          <a:off x="9267825" y="10315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25</xdr:row>
      <xdr:rowOff>209551</xdr:rowOff>
    </xdr:from>
    <xdr:to>
      <xdr:col>19</xdr:col>
      <xdr:colOff>247650</xdr:colOff>
      <xdr:row>25</xdr:row>
      <xdr:rowOff>209551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:a16="http://schemas.microsoft.com/office/drawing/2014/main" xmlns="" id="{00000000-0008-0000-0700-0000A2000000}"/>
            </a:ext>
          </a:extLst>
        </xdr:cNvPr>
        <xdr:cNvCxnSpPr/>
      </xdr:nvCxnSpPr>
      <xdr:spPr>
        <a:xfrm>
          <a:off x="9296400" y="107156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285750</xdr:colOff>
      <xdr:row>26</xdr:row>
      <xdr:rowOff>190500</xdr:rowOff>
    </xdr:from>
    <xdr:to>
      <xdr:col>19</xdr:col>
      <xdr:colOff>247650</xdr:colOff>
      <xdr:row>26</xdr:row>
      <xdr:rowOff>190500</xdr:rowOff>
    </xdr:to>
    <xdr:cxnSp macro="">
      <xdr:nvCxnSpPr>
        <xdr:cNvPr id="165" name="Прямая соединительная линия 164">
          <a:extLst>
            <a:ext uri="{FF2B5EF4-FFF2-40B4-BE49-F238E27FC236}">
              <a16:creationId xmlns:a16="http://schemas.microsoft.com/office/drawing/2014/main" xmlns="" id="{00000000-0008-0000-0700-0000A5000000}"/>
            </a:ext>
          </a:extLst>
        </xdr:cNvPr>
        <xdr:cNvCxnSpPr/>
      </xdr:nvCxnSpPr>
      <xdr:spPr>
        <a:xfrm>
          <a:off x="9296400" y="111156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276225</xdr:colOff>
      <xdr:row>24</xdr:row>
      <xdr:rowOff>219075</xdr:rowOff>
    </xdr:from>
    <xdr:to>
      <xdr:col>21</xdr:col>
      <xdr:colOff>238125</xdr:colOff>
      <xdr:row>24</xdr:row>
      <xdr:rowOff>219075</xdr:rowOff>
    </xdr:to>
    <xdr:cxnSp macro="">
      <xdr:nvCxnSpPr>
        <xdr:cNvPr id="166" name="Прямая соединительная линия 165">
          <a:extLst>
            <a:ext uri="{FF2B5EF4-FFF2-40B4-BE49-F238E27FC236}">
              <a16:creationId xmlns:a16="http://schemas.microsoft.com/office/drawing/2014/main" xmlns="" id="{00000000-0008-0000-0700-0000A6000000}"/>
            </a:ext>
          </a:extLst>
        </xdr:cNvPr>
        <xdr:cNvCxnSpPr/>
      </xdr:nvCxnSpPr>
      <xdr:spPr>
        <a:xfrm>
          <a:off x="10315575" y="103060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25</xdr:row>
      <xdr:rowOff>200026</xdr:rowOff>
    </xdr:from>
    <xdr:to>
      <xdr:col>21</xdr:col>
      <xdr:colOff>247650</xdr:colOff>
      <xdr:row>25</xdr:row>
      <xdr:rowOff>200026</xdr:rowOff>
    </xdr:to>
    <xdr:cxnSp macro="">
      <xdr:nvCxnSpPr>
        <xdr:cNvPr id="167" name="Прямая соединительная линия 166">
          <a:extLst>
            <a:ext uri="{FF2B5EF4-FFF2-40B4-BE49-F238E27FC236}">
              <a16:creationId xmlns:a16="http://schemas.microsoft.com/office/drawing/2014/main" xmlns="" id="{00000000-0008-0000-0700-0000A7000000}"/>
            </a:ext>
          </a:extLst>
        </xdr:cNvPr>
        <xdr:cNvCxnSpPr/>
      </xdr:nvCxnSpPr>
      <xdr:spPr>
        <a:xfrm>
          <a:off x="10325100" y="107061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26</xdr:row>
      <xdr:rowOff>180975</xdr:rowOff>
    </xdr:from>
    <xdr:to>
      <xdr:col>21</xdr:col>
      <xdr:colOff>247650</xdr:colOff>
      <xdr:row>26</xdr:row>
      <xdr:rowOff>180975</xdr:rowOff>
    </xdr:to>
    <xdr:cxnSp macro="">
      <xdr:nvCxnSpPr>
        <xdr:cNvPr id="170" name="Прямая соединительная линия 169">
          <a:extLst>
            <a:ext uri="{FF2B5EF4-FFF2-40B4-BE49-F238E27FC236}">
              <a16:creationId xmlns:a16="http://schemas.microsoft.com/office/drawing/2014/main" xmlns="" id="{00000000-0008-0000-0700-0000AA000000}"/>
            </a:ext>
          </a:extLst>
        </xdr:cNvPr>
        <xdr:cNvCxnSpPr/>
      </xdr:nvCxnSpPr>
      <xdr:spPr>
        <a:xfrm>
          <a:off x="10325100" y="11106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24</xdr:row>
      <xdr:rowOff>209550</xdr:rowOff>
    </xdr:from>
    <xdr:to>
      <xdr:col>23</xdr:col>
      <xdr:colOff>228600</xdr:colOff>
      <xdr:row>24</xdr:row>
      <xdr:rowOff>209550</xdr:rowOff>
    </xdr:to>
    <xdr:cxnSp macro="">
      <xdr:nvCxnSpPr>
        <xdr:cNvPr id="171" name="Прямая соединительная линия 170">
          <a:extLst>
            <a:ext uri="{FF2B5EF4-FFF2-40B4-BE49-F238E27FC236}">
              <a16:creationId xmlns:a16="http://schemas.microsoft.com/office/drawing/2014/main" xmlns="" id="{00000000-0008-0000-0700-0000AB000000}"/>
            </a:ext>
          </a:extLst>
        </xdr:cNvPr>
        <xdr:cNvCxnSpPr/>
      </xdr:nvCxnSpPr>
      <xdr:spPr>
        <a:xfrm>
          <a:off x="11334750" y="102965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25</xdr:row>
      <xdr:rowOff>190501</xdr:rowOff>
    </xdr:from>
    <xdr:to>
      <xdr:col>23</xdr:col>
      <xdr:colOff>238125</xdr:colOff>
      <xdr:row>25</xdr:row>
      <xdr:rowOff>190501</xdr:rowOff>
    </xdr:to>
    <xdr:cxnSp macro="">
      <xdr:nvCxnSpPr>
        <xdr:cNvPr id="172" name="Прямая соединительная линия 171">
          <a:extLst>
            <a:ext uri="{FF2B5EF4-FFF2-40B4-BE49-F238E27FC236}">
              <a16:creationId xmlns:a16="http://schemas.microsoft.com/office/drawing/2014/main" xmlns="" id="{00000000-0008-0000-0700-0000AC000000}"/>
            </a:ext>
          </a:extLst>
        </xdr:cNvPr>
        <xdr:cNvCxnSpPr/>
      </xdr:nvCxnSpPr>
      <xdr:spPr>
        <a:xfrm>
          <a:off x="11344275" y="1069657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26</xdr:row>
      <xdr:rowOff>171450</xdr:rowOff>
    </xdr:from>
    <xdr:to>
      <xdr:col>23</xdr:col>
      <xdr:colOff>238125</xdr:colOff>
      <xdr:row>26</xdr:row>
      <xdr:rowOff>171450</xdr:rowOff>
    </xdr:to>
    <xdr:cxnSp macro="">
      <xdr:nvCxnSpPr>
        <xdr:cNvPr id="175" name="Прямая соединительная линия 174">
          <a:extLst>
            <a:ext uri="{FF2B5EF4-FFF2-40B4-BE49-F238E27FC236}">
              <a16:creationId xmlns:a16="http://schemas.microsoft.com/office/drawing/2014/main" xmlns="" id="{00000000-0008-0000-0700-0000AF000000}"/>
            </a:ext>
          </a:extLst>
        </xdr:cNvPr>
        <xdr:cNvCxnSpPr/>
      </xdr:nvCxnSpPr>
      <xdr:spPr>
        <a:xfrm>
          <a:off x="11344275" y="1109662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42</xdr:row>
      <xdr:rowOff>219075</xdr:rowOff>
    </xdr:from>
    <xdr:to>
      <xdr:col>25</xdr:col>
      <xdr:colOff>228600</xdr:colOff>
      <xdr:row>42</xdr:row>
      <xdr:rowOff>219075</xdr:rowOff>
    </xdr:to>
    <xdr:cxnSp macro="">
      <xdr:nvCxnSpPr>
        <xdr:cNvPr id="177" name="Прямая соединительная линия 176">
          <a:extLst>
            <a:ext uri="{FF2B5EF4-FFF2-40B4-BE49-F238E27FC236}">
              <a16:creationId xmlns:a16="http://schemas.microsoft.com/office/drawing/2014/main" xmlns="" id="{00000000-0008-0000-0700-0000B1000000}"/>
            </a:ext>
          </a:extLst>
        </xdr:cNvPr>
        <xdr:cNvCxnSpPr/>
      </xdr:nvCxnSpPr>
      <xdr:spPr>
        <a:xfrm>
          <a:off x="1236345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43</xdr:row>
      <xdr:rowOff>200026</xdr:rowOff>
    </xdr:from>
    <xdr:to>
      <xdr:col>25</xdr:col>
      <xdr:colOff>238125</xdr:colOff>
      <xdr:row>43</xdr:row>
      <xdr:rowOff>200026</xdr:rowOff>
    </xdr:to>
    <xdr:cxnSp macro="">
      <xdr:nvCxnSpPr>
        <xdr:cNvPr id="180" name="Прямая соединительная линия 179">
          <a:extLst>
            <a:ext uri="{FF2B5EF4-FFF2-40B4-BE49-F238E27FC236}">
              <a16:creationId xmlns:a16="http://schemas.microsoft.com/office/drawing/2014/main" xmlns="" id="{00000000-0008-0000-0700-0000B4000000}"/>
            </a:ext>
          </a:extLst>
        </xdr:cNvPr>
        <xdr:cNvCxnSpPr/>
      </xdr:nvCxnSpPr>
      <xdr:spPr>
        <a:xfrm>
          <a:off x="1237297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44</xdr:row>
      <xdr:rowOff>180975</xdr:rowOff>
    </xdr:from>
    <xdr:to>
      <xdr:col>25</xdr:col>
      <xdr:colOff>238125</xdr:colOff>
      <xdr:row>44</xdr:row>
      <xdr:rowOff>180975</xdr:rowOff>
    </xdr:to>
    <xdr:cxnSp macro="">
      <xdr:nvCxnSpPr>
        <xdr:cNvPr id="181" name="Прямая соединительная линия 180">
          <a:extLst>
            <a:ext uri="{FF2B5EF4-FFF2-40B4-BE49-F238E27FC236}">
              <a16:creationId xmlns:a16="http://schemas.microsoft.com/office/drawing/2014/main" xmlns="" id="{00000000-0008-0000-0700-0000B5000000}"/>
            </a:ext>
          </a:extLst>
        </xdr:cNvPr>
        <xdr:cNvCxnSpPr/>
      </xdr:nvCxnSpPr>
      <xdr:spPr>
        <a:xfrm>
          <a:off x="1237297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42</xdr:row>
      <xdr:rowOff>219075</xdr:rowOff>
    </xdr:from>
    <xdr:to>
      <xdr:col>27</xdr:col>
      <xdr:colOff>209550</xdr:colOff>
      <xdr:row>42</xdr:row>
      <xdr:rowOff>219075</xdr:rowOff>
    </xdr:to>
    <xdr:cxnSp macro="">
      <xdr:nvCxnSpPr>
        <xdr:cNvPr id="182" name="Прямая соединительная линия 181">
          <a:extLst>
            <a:ext uri="{FF2B5EF4-FFF2-40B4-BE49-F238E27FC236}">
              <a16:creationId xmlns:a16="http://schemas.microsoft.com/office/drawing/2014/main" xmlns="" id="{00000000-0008-0000-0700-0000B6000000}"/>
            </a:ext>
          </a:extLst>
        </xdr:cNvPr>
        <xdr:cNvCxnSpPr/>
      </xdr:nvCxnSpPr>
      <xdr:spPr>
        <a:xfrm>
          <a:off x="13373100" y="13582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43</xdr:row>
      <xdr:rowOff>200026</xdr:rowOff>
    </xdr:from>
    <xdr:to>
      <xdr:col>27</xdr:col>
      <xdr:colOff>219075</xdr:colOff>
      <xdr:row>43</xdr:row>
      <xdr:rowOff>200026</xdr:rowOff>
    </xdr:to>
    <xdr:cxnSp macro="">
      <xdr:nvCxnSpPr>
        <xdr:cNvPr id="185" name="Прямая соединительная линия 184">
          <a:extLst>
            <a:ext uri="{FF2B5EF4-FFF2-40B4-BE49-F238E27FC236}">
              <a16:creationId xmlns:a16="http://schemas.microsoft.com/office/drawing/2014/main" xmlns="" id="{00000000-0008-0000-0700-0000B9000000}"/>
            </a:ext>
          </a:extLst>
        </xdr:cNvPr>
        <xdr:cNvCxnSpPr/>
      </xdr:nvCxnSpPr>
      <xdr:spPr>
        <a:xfrm>
          <a:off x="13382625" y="139827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44</xdr:row>
      <xdr:rowOff>180975</xdr:rowOff>
    </xdr:from>
    <xdr:to>
      <xdr:col>27</xdr:col>
      <xdr:colOff>219075</xdr:colOff>
      <xdr:row>44</xdr:row>
      <xdr:rowOff>180975</xdr:rowOff>
    </xdr:to>
    <xdr:cxnSp macro="">
      <xdr:nvCxnSpPr>
        <xdr:cNvPr id="186" name="Прямая соединительная линия 185">
          <a:extLst>
            <a:ext uri="{FF2B5EF4-FFF2-40B4-BE49-F238E27FC236}">
              <a16:creationId xmlns:a16="http://schemas.microsoft.com/office/drawing/2014/main" xmlns="" id="{00000000-0008-0000-0700-0000BA000000}"/>
            </a:ext>
          </a:extLst>
        </xdr:cNvPr>
        <xdr:cNvCxnSpPr/>
      </xdr:nvCxnSpPr>
      <xdr:spPr>
        <a:xfrm>
          <a:off x="13382625" y="143827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42</xdr:row>
      <xdr:rowOff>219075</xdr:rowOff>
    </xdr:from>
    <xdr:to>
      <xdr:col>21</xdr:col>
      <xdr:colOff>247650</xdr:colOff>
      <xdr:row>42</xdr:row>
      <xdr:rowOff>219075</xdr:rowOff>
    </xdr:to>
    <xdr:cxnSp macro="">
      <xdr:nvCxnSpPr>
        <xdr:cNvPr id="187" name="Прямая соединительная линия 186">
          <a:extLst>
            <a:ext uri="{FF2B5EF4-FFF2-40B4-BE49-F238E27FC236}">
              <a16:creationId xmlns:a16="http://schemas.microsoft.com/office/drawing/2014/main" xmlns="" id="{00000000-0008-0000-0700-0000BB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43</xdr:row>
      <xdr:rowOff>200026</xdr:rowOff>
    </xdr:from>
    <xdr:to>
      <xdr:col>21</xdr:col>
      <xdr:colOff>257175</xdr:colOff>
      <xdr:row>43</xdr:row>
      <xdr:rowOff>200026</xdr:rowOff>
    </xdr:to>
    <xdr:cxnSp macro="">
      <xdr:nvCxnSpPr>
        <xdr:cNvPr id="190" name="Прямая соединительная линия 189">
          <a:extLst>
            <a:ext uri="{FF2B5EF4-FFF2-40B4-BE49-F238E27FC236}">
              <a16:creationId xmlns:a16="http://schemas.microsoft.com/office/drawing/2014/main" xmlns="" id="{00000000-0008-0000-0700-0000BE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44</xdr:row>
      <xdr:rowOff>180975</xdr:rowOff>
    </xdr:from>
    <xdr:to>
      <xdr:col>21</xdr:col>
      <xdr:colOff>257175</xdr:colOff>
      <xdr:row>44</xdr:row>
      <xdr:rowOff>180975</xdr:rowOff>
    </xdr:to>
    <xdr:cxnSp macro="">
      <xdr:nvCxnSpPr>
        <xdr:cNvPr id="191" name="Прямая соединительная линия 190">
          <a:extLst>
            <a:ext uri="{FF2B5EF4-FFF2-40B4-BE49-F238E27FC236}">
              <a16:creationId xmlns:a16="http://schemas.microsoft.com/office/drawing/2014/main" xmlns="" id="{00000000-0008-0000-0700-0000BF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42</xdr:row>
      <xdr:rowOff>219075</xdr:rowOff>
    </xdr:from>
    <xdr:to>
      <xdr:col>23</xdr:col>
      <xdr:colOff>228600</xdr:colOff>
      <xdr:row>42</xdr:row>
      <xdr:rowOff>219075</xdr:rowOff>
    </xdr:to>
    <xdr:cxnSp macro="">
      <xdr:nvCxnSpPr>
        <xdr:cNvPr id="192" name="Прямая соединительная линия 191">
          <a:extLst>
            <a:ext uri="{FF2B5EF4-FFF2-40B4-BE49-F238E27FC236}">
              <a16:creationId xmlns:a16="http://schemas.microsoft.com/office/drawing/2014/main" xmlns="" id="{00000000-0008-0000-0700-0000C0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43</xdr:row>
      <xdr:rowOff>200026</xdr:rowOff>
    </xdr:from>
    <xdr:to>
      <xdr:col>23</xdr:col>
      <xdr:colOff>238125</xdr:colOff>
      <xdr:row>43</xdr:row>
      <xdr:rowOff>200026</xdr:rowOff>
    </xdr:to>
    <xdr:cxnSp macro="">
      <xdr:nvCxnSpPr>
        <xdr:cNvPr id="195" name="Прямая соединительная линия 194">
          <a:extLst>
            <a:ext uri="{FF2B5EF4-FFF2-40B4-BE49-F238E27FC236}">
              <a16:creationId xmlns:a16="http://schemas.microsoft.com/office/drawing/2014/main" xmlns="" id="{00000000-0008-0000-0700-0000C3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44</xdr:row>
      <xdr:rowOff>180975</xdr:rowOff>
    </xdr:from>
    <xdr:to>
      <xdr:col>23</xdr:col>
      <xdr:colOff>238125</xdr:colOff>
      <xdr:row>44</xdr:row>
      <xdr:rowOff>180975</xdr:rowOff>
    </xdr:to>
    <xdr:cxnSp macro="">
      <xdr:nvCxnSpPr>
        <xdr:cNvPr id="196" name="Прямая соединительная линия 195">
          <a:extLst>
            <a:ext uri="{FF2B5EF4-FFF2-40B4-BE49-F238E27FC236}">
              <a16:creationId xmlns:a16="http://schemas.microsoft.com/office/drawing/2014/main" xmlns="" id="{00000000-0008-0000-0700-0000C4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42</xdr:row>
      <xdr:rowOff>219075</xdr:rowOff>
    </xdr:from>
    <xdr:to>
      <xdr:col>19</xdr:col>
      <xdr:colOff>219075</xdr:colOff>
      <xdr:row>42</xdr:row>
      <xdr:rowOff>219075</xdr:rowOff>
    </xdr:to>
    <xdr:cxnSp macro="">
      <xdr:nvCxnSpPr>
        <xdr:cNvPr id="197" name="Прямая соединительная линия 196">
          <a:extLst>
            <a:ext uri="{FF2B5EF4-FFF2-40B4-BE49-F238E27FC236}">
              <a16:creationId xmlns:a16="http://schemas.microsoft.com/office/drawing/2014/main" xmlns="" id="{00000000-0008-0000-0700-0000C5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43</xdr:row>
      <xdr:rowOff>200026</xdr:rowOff>
    </xdr:from>
    <xdr:to>
      <xdr:col>19</xdr:col>
      <xdr:colOff>228600</xdr:colOff>
      <xdr:row>43</xdr:row>
      <xdr:rowOff>200026</xdr:rowOff>
    </xdr:to>
    <xdr:cxnSp macro="">
      <xdr:nvCxnSpPr>
        <xdr:cNvPr id="199" name="Прямая соединительная линия 198">
          <a:extLst>
            <a:ext uri="{FF2B5EF4-FFF2-40B4-BE49-F238E27FC236}">
              <a16:creationId xmlns:a16="http://schemas.microsoft.com/office/drawing/2014/main" xmlns="" id="{00000000-0008-0000-0700-0000C7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44</xdr:row>
      <xdr:rowOff>180975</xdr:rowOff>
    </xdr:from>
    <xdr:to>
      <xdr:col>19</xdr:col>
      <xdr:colOff>228600</xdr:colOff>
      <xdr:row>44</xdr:row>
      <xdr:rowOff>180975</xdr:rowOff>
    </xdr:to>
    <xdr:cxnSp macro="">
      <xdr:nvCxnSpPr>
        <xdr:cNvPr id="200" name="Прямая соединительная линия 199">
          <a:extLst>
            <a:ext uri="{FF2B5EF4-FFF2-40B4-BE49-F238E27FC236}">
              <a16:creationId xmlns:a16="http://schemas.microsoft.com/office/drawing/2014/main" xmlns="" id="{00000000-0008-0000-0700-0000C8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50</xdr:row>
      <xdr:rowOff>219075</xdr:rowOff>
    </xdr:from>
    <xdr:to>
      <xdr:col>25</xdr:col>
      <xdr:colOff>228600</xdr:colOff>
      <xdr:row>50</xdr:row>
      <xdr:rowOff>219075</xdr:rowOff>
    </xdr:to>
    <xdr:cxnSp macro="">
      <xdr:nvCxnSpPr>
        <xdr:cNvPr id="203" name="Прямая соединительная линия 202">
          <a:extLst>
            <a:ext uri="{FF2B5EF4-FFF2-40B4-BE49-F238E27FC236}">
              <a16:creationId xmlns:a16="http://schemas.microsoft.com/office/drawing/2014/main" xmlns="" id="{00000000-0008-0000-0700-0000CB000000}"/>
            </a:ext>
          </a:extLst>
        </xdr:cNvPr>
        <xdr:cNvCxnSpPr/>
      </xdr:nvCxnSpPr>
      <xdr:spPr>
        <a:xfrm>
          <a:off x="123634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51</xdr:row>
      <xdr:rowOff>200026</xdr:rowOff>
    </xdr:from>
    <xdr:to>
      <xdr:col>25</xdr:col>
      <xdr:colOff>238125</xdr:colOff>
      <xdr:row>51</xdr:row>
      <xdr:rowOff>200026</xdr:rowOff>
    </xdr:to>
    <xdr:cxnSp macro="">
      <xdr:nvCxnSpPr>
        <xdr:cNvPr id="205" name="Прямая соединительная линия 204">
          <a:extLst>
            <a:ext uri="{FF2B5EF4-FFF2-40B4-BE49-F238E27FC236}">
              <a16:creationId xmlns:a16="http://schemas.microsoft.com/office/drawing/2014/main" xmlns="" id="{00000000-0008-0000-0700-0000CD000000}"/>
            </a:ext>
          </a:extLst>
        </xdr:cNvPr>
        <xdr:cNvCxnSpPr/>
      </xdr:nvCxnSpPr>
      <xdr:spPr>
        <a:xfrm>
          <a:off x="123729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52</xdr:row>
      <xdr:rowOff>180975</xdr:rowOff>
    </xdr:from>
    <xdr:to>
      <xdr:col>25</xdr:col>
      <xdr:colOff>238125</xdr:colOff>
      <xdr:row>52</xdr:row>
      <xdr:rowOff>180975</xdr:rowOff>
    </xdr:to>
    <xdr:cxnSp macro="">
      <xdr:nvCxnSpPr>
        <xdr:cNvPr id="206" name="Прямая соединительная линия 205">
          <a:extLst>
            <a:ext uri="{FF2B5EF4-FFF2-40B4-BE49-F238E27FC236}">
              <a16:creationId xmlns:a16="http://schemas.microsoft.com/office/drawing/2014/main" xmlns="" id="{00000000-0008-0000-0700-0000CE000000}"/>
            </a:ext>
          </a:extLst>
        </xdr:cNvPr>
        <xdr:cNvCxnSpPr/>
      </xdr:nvCxnSpPr>
      <xdr:spPr>
        <a:xfrm>
          <a:off x="123729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50</xdr:row>
      <xdr:rowOff>219075</xdr:rowOff>
    </xdr:from>
    <xdr:to>
      <xdr:col>27</xdr:col>
      <xdr:colOff>209550</xdr:colOff>
      <xdr:row>50</xdr:row>
      <xdr:rowOff>219075</xdr:rowOff>
    </xdr:to>
    <xdr:cxnSp macro="">
      <xdr:nvCxnSpPr>
        <xdr:cNvPr id="207" name="Прямая соединительная линия 206">
          <a:extLst>
            <a:ext uri="{FF2B5EF4-FFF2-40B4-BE49-F238E27FC236}">
              <a16:creationId xmlns:a16="http://schemas.microsoft.com/office/drawing/2014/main" xmlns="" id="{00000000-0008-0000-0700-0000CF000000}"/>
            </a:ext>
          </a:extLst>
        </xdr:cNvPr>
        <xdr:cNvCxnSpPr/>
      </xdr:nvCxnSpPr>
      <xdr:spPr>
        <a:xfrm>
          <a:off x="13373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51</xdr:row>
      <xdr:rowOff>200026</xdr:rowOff>
    </xdr:from>
    <xdr:to>
      <xdr:col>27</xdr:col>
      <xdr:colOff>219075</xdr:colOff>
      <xdr:row>51</xdr:row>
      <xdr:rowOff>200026</xdr:rowOff>
    </xdr:to>
    <xdr:cxnSp macro="">
      <xdr:nvCxnSpPr>
        <xdr:cNvPr id="208" name="Прямая соединительная линия 207">
          <a:extLst>
            <a:ext uri="{FF2B5EF4-FFF2-40B4-BE49-F238E27FC236}">
              <a16:creationId xmlns:a16="http://schemas.microsoft.com/office/drawing/2014/main" xmlns="" id="{00000000-0008-0000-0700-0000D0000000}"/>
            </a:ext>
          </a:extLst>
        </xdr:cNvPr>
        <xdr:cNvCxnSpPr/>
      </xdr:nvCxnSpPr>
      <xdr:spPr>
        <a:xfrm>
          <a:off x="13382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52</xdr:row>
      <xdr:rowOff>180975</xdr:rowOff>
    </xdr:from>
    <xdr:to>
      <xdr:col>27</xdr:col>
      <xdr:colOff>219075</xdr:colOff>
      <xdr:row>52</xdr:row>
      <xdr:rowOff>180975</xdr:rowOff>
    </xdr:to>
    <xdr:cxnSp macro="">
      <xdr:nvCxnSpPr>
        <xdr:cNvPr id="210" name="Прямая соединительная линия 209">
          <a:extLst>
            <a:ext uri="{FF2B5EF4-FFF2-40B4-BE49-F238E27FC236}">
              <a16:creationId xmlns:a16="http://schemas.microsoft.com/office/drawing/2014/main" xmlns="" id="{00000000-0008-0000-0700-0000D2000000}"/>
            </a:ext>
          </a:extLst>
        </xdr:cNvPr>
        <xdr:cNvCxnSpPr/>
      </xdr:nvCxnSpPr>
      <xdr:spPr>
        <a:xfrm>
          <a:off x="13382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50</xdr:row>
      <xdr:rowOff>219075</xdr:rowOff>
    </xdr:from>
    <xdr:to>
      <xdr:col>21</xdr:col>
      <xdr:colOff>247650</xdr:colOff>
      <xdr:row>50</xdr:row>
      <xdr:rowOff>219075</xdr:rowOff>
    </xdr:to>
    <xdr:cxnSp macro="">
      <xdr:nvCxnSpPr>
        <xdr:cNvPr id="211" name="Прямая соединительная линия 210">
          <a:extLst>
            <a:ext uri="{FF2B5EF4-FFF2-40B4-BE49-F238E27FC236}">
              <a16:creationId xmlns:a16="http://schemas.microsoft.com/office/drawing/2014/main" xmlns="" id="{00000000-0008-0000-0700-0000D3000000}"/>
            </a:ext>
          </a:extLst>
        </xdr:cNvPr>
        <xdr:cNvCxnSpPr/>
      </xdr:nvCxnSpPr>
      <xdr:spPr>
        <a:xfrm>
          <a:off x="1032510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51</xdr:row>
      <xdr:rowOff>200026</xdr:rowOff>
    </xdr:from>
    <xdr:to>
      <xdr:col>21</xdr:col>
      <xdr:colOff>257175</xdr:colOff>
      <xdr:row>51</xdr:row>
      <xdr:rowOff>200026</xdr:rowOff>
    </xdr:to>
    <xdr:cxnSp macro="">
      <xdr:nvCxnSpPr>
        <xdr:cNvPr id="213" name="Прямая соединительная линия 212">
          <a:extLst>
            <a:ext uri="{FF2B5EF4-FFF2-40B4-BE49-F238E27FC236}">
              <a16:creationId xmlns:a16="http://schemas.microsoft.com/office/drawing/2014/main" xmlns="" id="{00000000-0008-0000-0700-0000D5000000}"/>
            </a:ext>
          </a:extLst>
        </xdr:cNvPr>
        <xdr:cNvCxnSpPr/>
      </xdr:nvCxnSpPr>
      <xdr:spPr>
        <a:xfrm>
          <a:off x="1033462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52</xdr:row>
      <xdr:rowOff>180975</xdr:rowOff>
    </xdr:from>
    <xdr:to>
      <xdr:col>21</xdr:col>
      <xdr:colOff>257175</xdr:colOff>
      <xdr:row>52</xdr:row>
      <xdr:rowOff>180975</xdr:rowOff>
    </xdr:to>
    <xdr:cxnSp macro="">
      <xdr:nvCxnSpPr>
        <xdr:cNvPr id="214" name="Прямая соединительная линия 213">
          <a:extLst>
            <a:ext uri="{FF2B5EF4-FFF2-40B4-BE49-F238E27FC236}">
              <a16:creationId xmlns:a16="http://schemas.microsoft.com/office/drawing/2014/main" xmlns="" id="{00000000-0008-0000-0700-0000D6000000}"/>
            </a:ext>
          </a:extLst>
        </xdr:cNvPr>
        <xdr:cNvCxnSpPr/>
      </xdr:nvCxnSpPr>
      <xdr:spPr>
        <a:xfrm>
          <a:off x="1033462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50</xdr:row>
      <xdr:rowOff>219075</xdr:rowOff>
    </xdr:from>
    <xdr:to>
      <xdr:col>23</xdr:col>
      <xdr:colOff>228600</xdr:colOff>
      <xdr:row>50</xdr:row>
      <xdr:rowOff>219075</xdr:rowOff>
    </xdr:to>
    <xdr:cxnSp macro="">
      <xdr:nvCxnSpPr>
        <xdr:cNvPr id="215" name="Прямая соединительная линия 214">
          <a:extLst>
            <a:ext uri="{FF2B5EF4-FFF2-40B4-BE49-F238E27FC236}">
              <a16:creationId xmlns:a16="http://schemas.microsoft.com/office/drawing/2014/main" xmlns="" id="{00000000-0008-0000-0700-0000D7000000}"/>
            </a:ext>
          </a:extLst>
        </xdr:cNvPr>
        <xdr:cNvCxnSpPr/>
      </xdr:nvCxnSpPr>
      <xdr:spPr>
        <a:xfrm>
          <a:off x="11334750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51</xdr:row>
      <xdr:rowOff>200026</xdr:rowOff>
    </xdr:from>
    <xdr:to>
      <xdr:col>23</xdr:col>
      <xdr:colOff>238125</xdr:colOff>
      <xdr:row>51</xdr:row>
      <xdr:rowOff>200026</xdr:rowOff>
    </xdr:to>
    <xdr:cxnSp macro="">
      <xdr:nvCxnSpPr>
        <xdr:cNvPr id="217" name="Прямая соединительная линия 216">
          <a:extLst>
            <a:ext uri="{FF2B5EF4-FFF2-40B4-BE49-F238E27FC236}">
              <a16:creationId xmlns:a16="http://schemas.microsoft.com/office/drawing/2014/main" xmlns="" id="{00000000-0008-0000-0700-0000D9000000}"/>
            </a:ext>
          </a:extLst>
        </xdr:cNvPr>
        <xdr:cNvCxnSpPr/>
      </xdr:nvCxnSpPr>
      <xdr:spPr>
        <a:xfrm>
          <a:off x="11344275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52</xdr:row>
      <xdr:rowOff>180975</xdr:rowOff>
    </xdr:from>
    <xdr:to>
      <xdr:col>23</xdr:col>
      <xdr:colOff>238125</xdr:colOff>
      <xdr:row>52</xdr:row>
      <xdr:rowOff>180975</xdr:rowOff>
    </xdr:to>
    <xdr:cxnSp macro="">
      <xdr:nvCxnSpPr>
        <xdr:cNvPr id="218" name="Прямая соединительная линия 217">
          <a:extLst>
            <a:ext uri="{FF2B5EF4-FFF2-40B4-BE49-F238E27FC236}">
              <a16:creationId xmlns:a16="http://schemas.microsoft.com/office/drawing/2014/main" xmlns="" id="{00000000-0008-0000-0700-0000DA000000}"/>
            </a:ext>
          </a:extLst>
        </xdr:cNvPr>
        <xdr:cNvCxnSpPr/>
      </xdr:nvCxnSpPr>
      <xdr:spPr>
        <a:xfrm>
          <a:off x="11344275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50</xdr:row>
      <xdr:rowOff>219075</xdr:rowOff>
    </xdr:from>
    <xdr:to>
      <xdr:col>19</xdr:col>
      <xdr:colOff>219075</xdr:colOff>
      <xdr:row>50</xdr:row>
      <xdr:rowOff>219075</xdr:rowOff>
    </xdr:to>
    <xdr:cxnSp macro="">
      <xdr:nvCxnSpPr>
        <xdr:cNvPr id="219" name="Прямая соединительная линия 218">
          <a:extLst>
            <a:ext uri="{FF2B5EF4-FFF2-40B4-BE49-F238E27FC236}">
              <a16:creationId xmlns:a16="http://schemas.microsoft.com/office/drawing/2014/main" xmlns="" id="{00000000-0008-0000-0700-0000DB000000}"/>
            </a:ext>
          </a:extLst>
        </xdr:cNvPr>
        <xdr:cNvCxnSpPr/>
      </xdr:nvCxnSpPr>
      <xdr:spPr>
        <a:xfrm>
          <a:off x="9267825" y="163258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51</xdr:row>
      <xdr:rowOff>200026</xdr:rowOff>
    </xdr:from>
    <xdr:to>
      <xdr:col>19</xdr:col>
      <xdr:colOff>228600</xdr:colOff>
      <xdr:row>51</xdr:row>
      <xdr:rowOff>200026</xdr:rowOff>
    </xdr:to>
    <xdr:cxnSp macro="">
      <xdr:nvCxnSpPr>
        <xdr:cNvPr id="220" name="Прямая соединительная линия 219">
          <a:extLst>
            <a:ext uri="{FF2B5EF4-FFF2-40B4-BE49-F238E27FC236}">
              <a16:creationId xmlns:a16="http://schemas.microsoft.com/office/drawing/2014/main" xmlns="" id="{00000000-0008-0000-0700-0000DC000000}"/>
            </a:ext>
          </a:extLst>
        </xdr:cNvPr>
        <xdr:cNvCxnSpPr/>
      </xdr:nvCxnSpPr>
      <xdr:spPr>
        <a:xfrm>
          <a:off x="9277350" y="167259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52</xdr:row>
      <xdr:rowOff>180975</xdr:rowOff>
    </xdr:from>
    <xdr:to>
      <xdr:col>19</xdr:col>
      <xdr:colOff>228600</xdr:colOff>
      <xdr:row>52</xdr:row>
      <xdr:rowOff>180975</xdr:rowOff>
    </xdr:to>
    <xdr:cxnSp macro="">
      <xdr:nvCxnSpPr>
        <xdr:cNvPr id="223" name="Прямая соединительная линия 222">
          <a:extLst>
            <a:ext uri="{FF2B5EF4-FFF2-40B4-BE49-F238E27FC236}">
              <a16:creationId xmlns:a16="http://schemas.microsoft.com/office/drawing/2014/main" xmlns="" id="{00000000-0008-0000-0700-0000DF000000}"/>
            </a:ext>
          </a:extLst>
        </xdr:cNvPr>
        <xdr:cNvCxnSpPr/>
      </xdr:nvCxnSpPr>
      <xdr:spPr>
        <a:xfrm>
          <a:off x="9277350" y="171259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50</xdr:row>
      <xdr:rowOff>238125</xdr:rowOff>
    </xdr:from>
    <xdr:to>
      <xdr:col>17</xdr:col>
      <xdr:colOff>209550</xdr:colOff>
      <xdr:row>50</xdr:row>
      <xdr:rowOff>238125</xdr:rowOff>
    </xdr:to>
    <xdr:cxnSp macro="">
      <xdr:nvCxnSpPr>
        <xdr:cNvPr id="226" name="Прямая соединительная линия 225">
          <a:extLst>
            <a:ext uri="{FF2B5EF4-FFF2-40B4-BE49-F238E27FC236}">
              <a16:creationId xmlns:a16="http://schemas.microsoft.com/office/drawing/2014/main" xmlns="" id="{00000000-0008-0000-0700-0000E2000000}"/>
            </a:ext>
          </a:extLst>
        </xdr:cNvPr>
        <xdr:cNvCxnSpPr/>
      </xdr:nvCxnSpPr>
      <xdr:spPr>
        <a:xfrm>
          <a:off x="8229600" y="188976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51</xdr:row>
      <xdr:rowOff>219076</xdr:rowOff>
    </xdr:from>
    <xdr:to>
      <xdr:col>17</xdr:col>
      <xdr:colOff>219075</xdr:colOff>
      <xdr:row>51</xdr:row>
      <xdr:rowOff>219076</xdr:rowOff>
    </xdr:to>
    <xdr:cxnSp macro="">
      <xdr:nvCxnSpPr>
        <xdr:cNvPr id="227" name="Прямая соединительная линия 226">
          <a:extLst>
            <a:ext uri="{FF2B5EF4-FFF2-40B4-BE49-F238E27FC236}">
              <a16:creationId xmlns:a16="http://schemas.microsoft.com/office/drawing/2014/main" xmlns="" id="{00000000-0008-0000-0700-0000E3000000}"/>
            </a:ext>
          </a:extLst>
        </xdr:cNvPr>
        <xdr:cNvCxnSpPr/>
      </xdr:nvCxnSpPr>
      <xdr:spPr>
        <a:xfrm>
          <a:off x="8239125" y="192976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52</xdr:row>
      <xdr:rowOff>200025</xdr:rowOff>
    </xdr:from>
    <xdr:to>
      <xdr:col>17</xdr:col>
      <xdr:colOff>219075</xdr:colOff>
      <xdr:row>52</xdr:row>
      <xdr:rowOff>200025</xdr:rowOff>
    </xdr:to>
    <xdr:cxnSp macro="">
      <xdr:nvCxnSpPr>
        <xdr:cNvPr id="228" name="Прямая соединительная линия 227">
          <a:extLst>
            <a:ext uri="{FF2B5EF4-FFF2-40B4-BE49-F238E27FC236}">
              <a16:creationId xmlns:a16="http://schemas.microsoft.com/office/drawing/2014/main" xmlns="" id="{00000000-0008-0000-0700-0000E4000000}"/>
            </a:ext>
          </a:extLst>
        </xdr:cNvPr>
        <xdr:cNvCxnSpPr/>
      </xdr:nvCxnSpPr>
      <xdr:spPr>
        <a:xfrm>
          <a:off x="8239125" y="196977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58</xdr:row>
      <xdr:rowOff>219075</xdr:rowOff>
    </xdr:from>
    <xdr:to>
      <xdr:col>19</xdr:col>
      <xdr:colOff>219075</xdr:colOff>
      <xdr:row>58</xdr:row>
      <xdr:rowOff>219075</xdr:rowOff>
    </xdr:to>
    <xdr:cxnSp macro="">
      <xdr:nvCxnSpPr>
        <xdr:cNvPr id="244" name="Прямая соединительная линия 243">
          <a:extLst>
            <a:ext uri="{FF2B5EF4-FFF2-40B4-BE49-F238E27FC236}">
              <a16:creationId xmlns:a16="http://schemas.microsoft.com/office/drawing/2014/main" xmlns="" id="{00000000-0008-0000-0700-0000F4000000}"/>
            </a:ext>
          </a:extLst>
        </xdr:cNvPr>
        <xdr:cNvCxnSpPr/>
      </xdr:nvCxnSpPr>
      <xdr:spPr>
        <a:xfrm>
          <a:off x="9267825" y="188785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59</xdr:row>
      <xdr:rowOff>200026</xdr:rowOff>
    </xdr:from>
    <xdr:to>
      <xdr:col>19</xdr:col>
      <xdr:colOff>228600</xdr:colOff>
      <xdr:row>59</xdr:row>
      <xdr:rowOff>200026</xdr:rowOff>
    </xdr:to>
    <xdr:cxnSp macro="">
      <xdr:nvCxnSpPr>
        <xdr:cNvPr id="245" name="Прямая соединительная линия 244">
          <a:extLst>
            <a:ext uri="{FF2B5EF4-FFF2-40B4-BE49-F238E27FC236}">
              <a16:creationId xmlns:a16="http://schemas.microsoft.com/office/drawing/2014/main" xmlns="" id="{00000000-0008-0000-0700-0000F5000000}"/>
            </a:ext>
          </a:extLst>
        </xdr:cNvPr>
        <xdr:cNvCxnSpPr/>
      </xdr:nvCxnSpPr>
      <xdr:spPr>
        <a:xfrm>
          <a:off x="9277350" y="19278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60</xdr:row>
      <xdr:rowOff>180975</xdr:rowOff>
    </xdr:from>
    <xdr:to>
      <xdr:col>19</xdr:col>
      <xdr:colOff>228600</xdr:colOff>
      <xdr:row>60</xdr:row>
      <xdr:rowOff>180975</xdr:rowOff>
    </xdr:to>
    <xdr:cxnSp macro="">
      <xdr:nvCxnSpPr>
        <xdr:cNvPr id="246" name="Прямая соединительная линия 245">
          <a:extLst>
            <a:ext uri="{FF2B5EF4-FFF2-40B4-BE49-F238E27FC236}">
              <a16:creationId xmlns:a16="http://schemas.microsoft.com/office/drawing/2014/main" xmlns="" id="{00000000-0008-0000-0700-0000F6000000}"/>
            </a:ext>
          </a:extLst>
        </xdr:cNvPr>
        <xdr:cNvCxnSpPr/>
      </xdr:nvCxnSpPr>
      <xdr:spPr>
        <a:xfrm>
          <a:off x="9277350" y="196786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35</xdr:row>
      <xdr:rowOff>219075</xdr:rowOff>
    </xdr:from>
    <xdr:to>
      <xdr:col>25</xdr:col>
      <xdr:colOff>228600</xdr:colOff>
      <xdr:row>35</xdr:row>
      <xdr:rowOff>219075</xdr:rowOff>
    </xdr:to>
    <xdr:cxnSp macro="">
      <xdr:nvCxnSpPr>
        <xdr:cNvPr id="307" name="Прямая соединительная линия 306">
          <a:extLst>
            <a:ext uri="{FF2B5EF4-FFF2-40B4-BE49-F238E27FC236}">
              <a16:creationId xmlns:a16="http://schemas.microsoft.com/office/drawing/2014/main" xmlns="" id="{00000000-0008-0000-0700-000033010000}"/>
            </a:ext>
          </a:extLst>
        </xdr:cNvPr>
        <xdr:cNvCxnSpPr/>
      </xdr:nvCxnSpPr>
      <xdr:spPr>
        <a:xfrm>
          <a:off x="123634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36</xdr:row>
      <xdr:rowOff>200026</xdr:rowOff>
    </xdr:from>
    <xdr:to>
      <xdr:col>25</xdr:col>
      <xdr:colOff>238125</xdr:colOff>
      <xdr:row>36</xdr:row>
      <xdr:rowOff>200026</xdr:rowOff>
    </xdr:to>
    <xdr:cxnSp macro="">
      <xdr:nvCxnSpPr>
        <xdr:cNvPr id="308" name="Прямая соединительная линия 307">
          <a:extLst>
            <a:ext uri="{FF2B5EF4-FFF2-40B4-BE49-F238E27FC236}">
              <a16:creationId xmlns:a16="http://schemas.microsoft.com/office/drawing/2014/main" xmlns="" id="{00000000-0008-0000-0700-000034010000}"/>
            </a:ext>
          </a:extLst>
        </xdr:cNvPr>
        <xdr:cNvCxnSpPr/>
      </xdr:nvCxnSpPr>
      <xdr:spPr>
        <a:xfrm>
          <a:off x="123729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37</xdr:row>
      <xdr:rowOff>180975</xdr:rowOff>
    </xdr:from>
    <xdr:to>
      <xdr:col>25</xdr:col>
      <xdr:colOff>238125</xdr:colOff>
      <xdr:row>37</xdr:row>
      <xdr:rowOff>180975</xdr:rowOff>
    </xdr:to>
    <xdr:cxnSp macro="">
      <xdr:nvCxnSpPr>
        <xdr:cNvPr id="309" name="Прямая соединительная линия 308">
          <a:extLst>
            <a:ext uri="{FF2B5EF4-FFF2-40B4-BE49-F238E27FC236}">
              <a16:creationId xmlns:a16="http://schemas.microsoft.com/office/drawing/2014/main" xmlns="" id="{00000000-0008-0000-0700-000035010000}"/>
            </a:ext>
          </a:extLst>
        </xdr:cNvPr>
        <xdr:cNvCxnSpPr/>
      </xdr:nvCxnSpPr>
      <xdr:spPr>
        <a:xfrm>
          <a:off x="123729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35</xdr:row>
      <xdr:rowOff>219075</xdr:rowOff>
    </xdr:from>
    <xdr:to>
      <xdr:col>27</xdr:col>
      <xdr:colOff>209550</xdr:colOff>
      <xdr:row>35</xdr:row>
      <xdr:rowOff>219075</xdr:rowOff>
    </xdr:to>
    <xdr:cxnSp macro="">
      <xdr:nvCxnSpPr>
        <xdr:cNvPr id="310" name="Прямая соединительная линия 309">
          <a:extLst>
            <a:ext uri="{FF2B5EF4-FFF2-40B4-BE49-F238E27FC236}">
              <a16:creationId xmlns:a16="http://schemas.microsoft.com/office/drawing/2014/main" xmlns="" id="{00000000-0008-0000-0700-000036010000}"/>
            </a:ext>
          </a:extLst>
        </xdr:cNvPr>
        <xdr:cNvCxnSpPr/>
      </xdr:nvCxnSpPr>
      <xdr:spPr>
        <a:xfrm>
          <a:off x="13373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36</xdr:row>
      <xdr:rowOff>200026</xdr:rowOff>
    </xdr:from>
    <xdr:to>
      <xdr:col>27</xdr:col>
      <xdr:colOff>219075</xdr:colOff>
      <xdr:row>36</xdr:row>
      <xdr:rowOff>200026</xdr:rowOff>
    </xdr:to>
    <xdr:cxnSp macro="">
      <xdr:nvCxnSpPr>
        <xdr:cNvPr id="311" name="Прямая соединительная линия 310">
          <a:extLst>
            <a:ext uri="{FF2B5EF4-FFF2-40B4-BE49-F238E27FC236}">
              <a16:creationId xmlns:a16="http://schemas.microsoft.com/office/drawing/2014/main" xmlns="" id="{00000000-0008-0000-0700-000037010000}"/>
            </a:ext>
          </a:extLst>
        </xdr:cNvPr>
        <xdr:cNvCxnSpPr/>
      </xdr:nvCxnSpPr>
      <xdr:spPr>
        <a:xfrm>
          <a:off x="13382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37</xdr:row>
      <xdr:rowOff>180975</xdr:rowOff>
    </xdr:from>
    <xdr:to>
      <xdr:col>27</xdr:col>
      <xdr:colOff>219075</xdr:colOff>
      <xdr:row>37</xdr:row>
      <xdr:rowOff>180975</xdr:rowOff>
    </xdr:to>
    <xdr:cxnSp macro="">
      <xdr:nvCxnSpPr>
        <xdr:cNvPr id="312" name="Прямая соединительная линия 311">
          <a:extLst>
            <a:ext uri="{FF2B5EF4-FFF2-40B4-BE49-F238E27FC236}">
              <a16:creationId xmlns:a16="http://schemas.microsoft.com/office/drawing/2014/main" xmlns="" id="{00000000-0008-0000-0700-000038010000}"/>
            </a:ext>
          </a:extLst>
        </xdr:cNvPr>
        <xdr:cNvCxnSpPr/>
      </xdr:nvCxnSpPr>
      <xdr:spPr>
        <a:xfrm>
          <a:off x="13382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35</xdr:row>
      <xdr:rowOff>219075</xdr:rowOff>
    </xdr:from>
    <xdr:to>
      <xdr:col>21</xdr:col>
      <xdr:colOff>247650</xdr:colOff>
      <xdr:row>35</xdr:row>
      <xdr:rowOff>219075</xdr:rowOff>
    </xdr:to>
    <xdr:cxnSp macro="">
      <xdr:nvCxnSpPr>
        <xdr:cNvPr id="313" name="Прямая соединительная линия 312">
          <a:extLst>
            <a:ext uri="{FF2B5EF4-FFF2-40B4-BE49-F238E27FC236}">
              <a16:creationId xmlns:a16="http://schemas.microsoft.com/office/drawing/2014/main" xmlns="" id="{00000000-0008-0000-0700-000039010000}"/>
            </a:ext>
          </a:extLst>
        </xdr:cNvPr>
        <xdr:cNvCxnSpPr/>
      </xdr:nvCxnSpPr>
      <xdr:spPr>
        <a:xfrm>
          <a:off x="1032510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36</xdr:row>
      <xdr:rowOff>200026</xdr:rowOff>
    </xdr:from>
    <xdr:to>
      <xdr:col>21</xdr:col>
      <xdr:colOff>257175</xdr:colOff>
      <xdr:row>36</xdr:row>
      <xdr:rowOff>200026</xdr:rowOff>
    </xdr:to>
    <xdr:cxnSp macro="">
      <xdr:nvCxnSpPr>
        <xdr:cNvPr id="314" name="Прямая соединительная линия 313">
          <a:extLst>
            <a:ext uri="{FF2B5EF4-FFF2-40B4-BE49-F238E27FC236}">
              <a16:creationId xmlns:a16="http://schemas.microsoft.com/office/drawing/2014/main" xmlns="" id="{00000000-0008-0000-0700-00003A010000}"/>
            </a:ext>
          </a:extLst>
        </xdr:cNvPr>
        <xdr:cNvCxnSpPr/>
      </xdr:nvCxnSpPr>
      <xdr:spPr>
        <a:xfrm>
          <a:off x="1033462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37</xdr:row>
      <xdr:rowOff>180975</xdr:rowOff>
    </xdr:from>
    <xdr:to>
      <xdr:col>21</xdr:col>
      <xdr:colOff>257175</xdr:colOff>
      <xdr:row>37</xdr:row>
      <xdr:rowOff>180975</xdr:rowOff>
    </xdr:to>
    <xdr:cxnSp macro="">
      <xdr:nvCxnSpPr>
        <xdr:cNvPr id="315" name="Прямая соединительная линия 314">
          <a:extLst>
            <a:ext uri="{FF2B5EF4-FFF2-40B4-BE49-F238E27FC236}">
              <a16:creationId xmlns:a16="http://schemas.microsoft.com/office/drawing/2014/main" xmlns="" id="{00000000-0008-0000-0700-00003B010000}"/>
            </a:ext>
          </a:extLst>
        </xdr:cNvPr>
        <xdr:cNvCxnSpPr/>
      </xdr:nvCxnSpPr>
      <xdr:spPr>
        <a:xfrm>
          <a:off x="1033462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266700</xdr:colOff>
      <xdr:row>35</xdr:row>
      <xdr:rowOff>219075</xdr:rowOff>
    </xdr:from>
    <xdr:to>
      <xdr:col>23</xdr:col>
      <xdr:colOff>228600</xdr:colOff>
      <xdr:row>35</xdr:row>
      <xdr:rowOff>219075</xdr:rowOff>
    </xdr:to>
    <xdr:cxnSp macro="">
      <xdr:nvCxnSpPr>
        <xdr:cNvPr id="316" name="Прямая соединительная линия 315">
          <a:extLst>
            <a:ext uri="{FF2B5EF4-FFF2-40B4-BE49-F238E27FC236}">
              <a16:creationId xmlns:a16="http://schemas.microsoft.com/office/drawing/2014/main" xmlns="" id="{00000000-0008-0000-0700-00003C010000}"/>
            </a:ext>
          </a:extLst>
        </xdr:cNvPr>
        <xdr:cNvCxnSpPr/>
      </xdr:nvCxnSpPr>
      <xdr:spPr>
        <a:xfrm>
          <a:off x="11334750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36</xdr:row>
      <xdr:rowOff>200026</xdr:rowOff>
    </xdr:from>
    <xdr:to>
      <xdr:col>23</xdr:col>
      <xdr:colOff>238125</xdr:colOff>
      <xdr:row>36</xdr:row>
      <xdr:rowOff>200026</xdr:rowOff>
    </xdr:to>
    <xdr:cxnSp macro="">
      <xdr:nvCxnSpPr>
        <xdr:cNvPr id="317" name="Прямая соединительная линия 316">
          <a:extLst>
            <a:ext uri="{FF2B5EF4-FFF2-40B4-BE49-F238E27FC236}">
              <a16:creationId xmlns:a16="http://schemas.microsoft.com/office/drawing/2014/main" xmlns="" id="{00000000-0008-0000-0700-00003D010000}"/>
            </a:ext>
          </a:extLst>
        </xdr:cNvPr>
        <xdr:cNvCxnSpPr/>
      </xdr:nvCxnSpPr>
      <xdr:spPr>
        <a:xfrm>
          <a:off x="11344275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37</xdr:row>
      <xdr:rowOff>180975</xdr:rowOff>
    </xdr:from>
    <xdr:to>
      <xdr:col>23</xdr:col>
      <xdr:colOff>238125</xdr:colOff>
      <xdr:row>37</xdr:row>
      <xdr:rowOff>180975</xdr:rowOff>
    </xdr:to>
    <xdr:cxnSp macro="">
      <xdr:nvCxnSpPr>
        <xdr:cNvPr id="318" name="Прямая соединительная линия 317">
          <a:extLst>
            <a:ext uri="{FF2B5EF4-FFF2-40B4-BE49-F238E27FC236}">
              <a16:creationId xmlns:a16="http://schemas.microsoft.com/office/drawing/2014/main" xmlns="" id="{00000000-0008-0000-0700-00003E010000}"/>
            </a:ext>
          </a:extLst>
        </xdr:cNvPr>
        <xdr:cNvCxnSpPr/>
      </xdr:nvCxnSpPr>
      <xdr:spPr>
        <a:xfrm>
          <a:off x="11344275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257175</xdr:colOff>
      <xdr:row>35</xdr:row>
      <xdr:rowOff>219075</xdr:rowOff>
    </xdr:from>
    <xdr:to>
      <xdr:col>19</xdr:col>
      <xdr:colOff>219075</xdr:colOff>
      <xdr:row>35</xdr:row>
      <xdr:rowOff>219075</xdr:rowOff>
    </xdr:to>
    <xdr:cxnSp macro="">
      <xdr:nvCxnSpPr>
        <xdr:cNvPr id="319" name="Прямая соединительная линия 318">
          <a:extLst>
            <a:ext uri="{FF2B5EF4-FFF2-40B4-BE49-F238E27FC236}">
              <a16:creationId xmlns:a16="http://schemas.microsoft.com/office/drawing/2014/main" xmlns="" id="{00000000-0008-0000-0700-00003F010000}"/>
            </a:ext>
          </a:extLst>
        </xdr:cNvPr>
        <xdr:cNvCxnSpPr/>
      </xdr:nvCxnSpPr>
      <xdr:spPr>
        <a:xfrm>
          <a:off x="9267825" y="300894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36</xdr:row>
      <xdr:rowOff>200026</xdr:rowOff>
    </xdr:from>
    <xdr:to>
      <xdr:col>19</xdr:col>
      <xdr:colOff>228600</xdr:colOff>
      <xdr:row>36</xdr:row>
      <xdr:rowOff>200026</xdr:rowOff>
    </xdr:to>
    <xdr:cxnSp macro="">
      <xdr:nvCxnSpPr>
        <xdr:cNvPr id="320" name="Прямая соединительная линия 319">
          <a:extLst>
            <a:ext uri="{FF2B5EF4-FFF2-40B4-BE49-F238E27FC236}">
              <a16:creationId xmlns:a16="http://schemas.microsoft.com/office/drawing/2014/main" xmlns="" id="{00000000-0008-0000-0700-000040010000}"/>
            </a:ext>
          </a:extLst>
        </xdr:cNvPr>
        <xdr:cNvCxnSpPr/>
      </xdr:nvCxnSpPr>
      <xdr:spPr>
        <a:xfrm>
          <a:off x="9277350" y="30299026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37</xdr:row>
      <xdr:rowOff>180975</xdr:rowOff>
    </xdr:from>
    <xdr:to>
      <xdr:col>19</xdr:col>
      <xdr:colOff>228600</xdr:colOff>
      <xdr:row>37</xdr:row>
      <xdr:rowOff>180975</xdr:rowOff>
    </xdr:to>
    <xdr:cxnSp macro="">
      <xdr:nvCxnSpPr>
        <xdr:cNvPr id="321" name="Прямая соединительная линия 320">
          <a:extLst>
            <a:ext uri="{FF2B5EF4-FFF2-40B4-BE49-F238E27FC236}">
              <a16:creationId xmlns:a16="http://schemas.microsoft.com/office/drawing/2014/main" xmlns="" id="{00000000-0008-0000-0700-000041010000}"/>
            </a:ext>
          </a:extLst>
        </xdr:cNvPr>
        <xdr:cNvCxnSpPr/>
      </xdr:nvCxnSpPr>
      <xdr:spPr>
        <a:xfrm>
          <a:off x="9277350" y="30508575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247650</xdr:colOff>
      <xdr:row>35</xdr:row>
      <xdr:rowOff>228600</xdr:rowOff>
    </xdr:from>
    <xdr:to>
      <xdr:col>17</xdr:col>
      <xdr:colOff>209550</xdr:colOff>
      <xdr:row>35</xdr:row>
      <xdr:rowOff>228600</xdr:rowOff>
    </xdr:to>
    <xdr:cxnSp macro="">
      <xdr:nvCxnSpPr>
        <xdr:cNvPr id="322" name="Прямая соединительная линия 321">
          <a:extLst>
            <a:ext uri="{FF2B5EF4-FFF2-40B4-BE49-F238E27FC236}">
              <a16:creationId xmlns:a16="http://schemas.microsoft.com/office/drawing/2014/main" xmlns="" id="{00000000-0008-0000-0700-000042010000}"/>
            </a:ext>
          </a:extLst>
        </xdr:cNvPr>
        <xdr:cNvCxnSpPr/>
      </xdr:nvCxnSpPr>
      <xdr:spPr>
        <a:xfrm>
          <a:off x="8229600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36</xdr:row>
      <xdr:rowOff>209551</xdr:rowOff>
    </xdr:from>
    <xdr:to>
      <xdr:col>17</xdr:col>
      <xdr:colOff>219075</xdr:colOff>
      <xdr:row>36</xdr:row>
      <xdr:rowOff>209551</xdr:rowOff>
    </xdr:to>
    <xdr:cxnSp macro="">
      <xdr:nvCxnSpPr>
        <xdr:cNvPr id="323" name="Прямая соединительная линия 322">
          <a:extLst>
            <a:ext uri="{FF2B5EF4-FFF2-40B4-BE49-F238E27FC236}">
              <a16:creationId xmlns:a16="http://schemas.microsoft.com/office/drawing/2014/main" xmlns="" id="{00000000-0008-0000-0700-000043010000}"/>
            </a:ext>
          </a:extLst>
        </xdr:cNvPr>
        <xdr:cNvCxnSpPr/>
      </xdr:nvCxnSpPr>
      <xdr:spPr>
        <a:xfrm>
          <a:off x="8239125" y="3030855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257175</xdr:colOff>
      <xdr:row>37</xdr:row>
      <xdr:rowOff>190500</xdr:rowOff>
    </xdr:from>
    <xdr:to>
      <xdr:col>17</xdr:col>
      <xdr:colOff>219075</xdr:colOff>
      <xdr:row>37</xdr:row>
      <xdr:rowOff>190500</xdr:rowOff>
    </xdr:to>
    <xdr:cxnSp macro="">
      <xdr:nvCxnSpPr>
        <xdr:cNvPr id="324" name="Прямая соединительная линия 323">
          <a:extLst>
            <a:ext uri="{FF2B5EF4-FFF2-40B4-BE49-F238E27FC236}">
              <a16:creationId xmlns:a16="http://schemas.microsoft.com/office/drawing/2014/main" xmlns="" id="{00000000-0008-0000-0700-000044010000}"/>
            </a:ext>
          </a:extLst>
        </xdr:cNvPr>
        <xdr:cNvCxnSpPr/>
      </xdr:nvCxnSpPr>
      <xdr:spPr>
        <a:xfrm>
          <a:off x="8239125" y="305181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257175</xdr:colOff>
      <xdr:row>35</xdr:row>
      <xdr:rowOff>247650</xdr:rowOff>
    </xdr:from>
    <xdr:to>
      <xdr:col>15</xdr:col>
      <xdr:colOff>219075</xdr:colOff>
      <xdr:row>35</xdr:row>
      <xdr:rowOff>247650</xdr:rowOff>
    </xdr:to>
    <xdr:cxnSp macro="">
      <xdr:nvCxnSpPr>
        <xdr:cNvPr id="325" name="Прямая соединительная линия 324">
          <a:extLst>
            <a:ext uri="{FF2B5EF4-FFF2-40B4-BE49-F238E27FC236}">
              <a16:creationId xmlns:a16="http://schemas.microsoft.com/office/drawing/2014/main" xmlns="" id="{00000000-0008-0000-0700-000045010000}"/>
            </a:ext>
          </a:extLst>
        </xdr:cNvPr>
        <xdr:cNvCxnSpPr/>
      </xdr:nvCxnSpPr>
      <xdr:spPr>
        <a:xfrm>
          <a:off x="7210425" y="3009900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36</xdr:row>
      <xdr:rowOff>228601</xdr:rowOff>
    </xdr:from>
    <xdr:to>
      <xdr:col>15</xdr:col>
      <xdr:colOff>228600</xdr:colOff>
      <xdr:row>36</xdr:row>
      <xdr:rowOff>228601</xdr:rowOff>
    </xdr:to>
    <xdr:cxnSp macro="">
      <xdr:nvCxnSpPr>
        <xdr:cNvPr id="326" name="Прямая соединительная линия 325">
          <a:extLst>
            <a:ext uri="{FF2B5EF4-FFF2-40B4-BE49-F238E27FC236}">
              <a16:creationId xmlns:a16="http://schemas.microsoft.com/office/drawing/2014/main" xmlns="" id="{00000000-0008-0000-0700-000046010000}"/>
            </a:ext>
          </a:extLst>
        </xdr:cNvPr>
        <xdr:cNvCxnSpPr/>
      </xdr:nvCxnSpPr>
      <xdr:spPr>
        <a:xfrm>
          <a:off x="7219950" y="30327601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266700</xdr:colOff>
      <xdr:row>37</xdr:row>
      <xdr:rowOff>209550</xdr:rowOff>
    </xdr:from>
    <xdr:to>
      <xdr:col>15</xdr:col>
      <xdr:colOff>228600</xdr:colOff>
      <xdr:row>37</xdr:row>
      <xdr:rowOff>209550</xdr:rowOff>
    </xdr:to>
    <xdr:cxnSp macro="">
      <xdr:nvCxnSpPr>
        <xdr:cNvPr id="327" name="Прямая соединительная линия 326">
          <a:extLst>
            <a:ext uri="{FF2B5EF4-FFF2-40B4-BE49-F238E27FC236}">
              <a16:creationId xmlns:a16="http://schemas.microsoft.com/office/drawing/2014/main" xmlns="" id="{00000000-0008-0000-0700-000047010000}"/>
            </a:ext>
          </a:extLst>
        </xdr:cNvPr>
        <xdr:cNvCxnSpPr/>
      </xdr:nvCxnSpPr>
      <xdr:spPr>
        <a:xfrm>
          <a:off x="7219950" y="30537150"/>
          <a:ext cx="476250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323850</xdr:colOff>
      <xdr:row>1</xdr:row>
      <xdr:rowOff>0</xdr:rowOff>
    </xdr:to>
    <xdr:pic>
      <xdr:nvPicPr>
        <xdr:cNvPr id="129" name="Рисунок 128" descr="шкафы для одежды.jpg">
          <a:extLst>
            <a:ext uri="{FF2B5EF4-FFF2-40B4-BE49-F238E27FC236}">
              <a16:creationId xmlns:a16="http://schemas.microsoft.com/office/drawing/2014/main" xmlns="" id="{00000000-0008-0000-07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66700" y="0"/>
          <a:ext cx="8553450" cy="3200400"/>
        </a:xfrm>
        <a:prstGeom prst="rect">
          <a:avLst/>
        </a:prstGeom>
      </xdr:spPr>
    </xdr:pic>
    <xdr:clientData/>
  </xdr:twoCellAnchor>
  <xdr:twoCellAnchor>
    <xdr:from>
      <xdr:col>24</xdr:col>
      <xdr:colOff>266700</xdr:colOff>
      <xdr:row>16</xdr:row>
      <xdr:rowOff>219075</xdr:rowOff>
    </xdr:from>
    <xdr:to>
      <xdr:col>25</xdr:col>
      <xdr:colOff>228600</xdr:colOff>
      <xdr:row>16</xdr:row>
      <xdr:rowOff>219075</xdr:rowOff>
    </xdr:to>
    <xdr:cxnSp macro="">
      <xdr:nvCxnSpPr>
        <xdr:cNvPr id="124" name="Прямая соединительная линия 123">
          <a:extLst>
            <a:ext uri="{FF2B5EF4-FFF2-40B4-BE49-F238E27FC236}">
              <a16:creationId xmlns:a16="http://schemas.microsoft.com/office/drawing/2014/main" xmlns="" id="{00000000-0008-0000-0700-00007C000000}"/>
            </a:ext>
          </a:extLst>
        </xdr:cNvPr>
        <xdr:cNvCxnSpPr/>
      </xdr:nvCxnSpPr>
      <xdr:spPr>
        <a:xfrm>
          <a:off x="12458700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17</xdr:row>
      <xdr:rowOff>200026</xdr:rowOff>
    </xdr:from>
    <xdr:to>
      <xdr:col>25</xdr:col>
      <xdr:colOff>238125</xdr:colOff>
      <xdr:row>17</xdr:row>
      <xdr:rowOff>200026</xdr:rowOff>
    </xdr:to>
    <xdr:cxnSp macro="">
      <xdr:nvCxnSpPr>
        <xdr:cNvPr id="126" name="Прямая соединительная линия 125">
          <a:extLst>
            <a:ext uri="{FF2B5EF4-FFF2-40B4-BE49-F238E27FC236}">
              <a16:creationId xmlns:a16="http://schemas.microsoft.com/office/drawing/2014/main" xmlns="" id="{00000000-0008-0000-0700-00007E000000}"/>
            </a:ext>
          </a:extLst>
        </xdr:cNvPr>
        <xdr:cNvCxnSpPr/>
      </xdr:nvCxnSpPr>
      <xdr:spPr>
        <a:xfrm>
          <a:off x="12468225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276225</xdr:colOff>
      <xdr:row>18</xdr:row>
      <xdr:rowOff>180975</xdr:rowOff>
    </xdr:from>
    <xdr:to>
      <xdr:col>25</xdr:col>
      <xdr:colOff>238125</xdr:colOff>
      <xdr:row>18</xdr:row>
      <xdr:rowOff>180975</xdr:rowOff>
    </xdr:to>
    <xdr:cxnSp macro="">
      <xdr:nvCxnSpPr>
        <xdr:cNvPr id="127" name="Прямая соединительная линия 126">
          <a:extLst>
            <a:ext uri="{FF2B5EF4-FFF2-40B4-BE49-F238E27FC236}">
              <a16:creationId xmlns:a16="http://schemas.microsoft.com/office/drawing/2014/main" xmlns="" id="{00000000-0008-0000-0700-00007F000000}"/>
            </a:ext>
          </a:extLst>
        </xdr:cNvPr>
        <xdr:cNvCxnSpPr/>
      </xdr:nvCxnSpPr>
      <xdr:spPr>
        <a:xfrm>
          <a:off x="12468225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247650</xdr:colOff>
      <xdr:row>16</xdr:row>
      <xdr:rowOff>219075</xdr:rowOff>
    </xdr:from>
    <xdr:to>
      <xdr:col>27</xdr:col>
      <xdr:colOff>209550</xdr:colOff>
      <xdr:row>16</xdr:row>
      <xdr:rowOff>219075</xdr:rowOff>
    </xdr:to>
    <xdr:cxnSp macro="">
      <xdr:nvCxnSpPr>
        <xdr:cNvPr id="128" name="Прямая соединительная линия 127">
          <a:extLst>
            <a:ext uri="{FF2B5EF4-FFF2-40B4-BE49-F238E27FC236}">
              <a16:creationId xmlns:a16="http://schemas.microsoft.com/office/drawing/2014/main" xmlns="" id="{00000000-0008-0000-0700-000080000000}"/>
            </a:ext>
          </a:extLst>
        </xdr:cNvPr>
        <xdr:cNvCxnSpPr/>
      </xdr:nvCxnSpPr>
      <xdr:spPr>
        <a:xfrm>
          <a:off x="13476817" y="7002992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17</xdr:row>
      <xdr:rowOff>200026</xdr:rowOff>
    </xdr:from>
    <xdr:to>
      <xdr:col>27</xdr:col>
      <xdr:colOff>219075</xdr:colOff>
      <xdr:row>17</xdr:row>
      <xdr:rowOff>200026</xdr:rowOff>
    </xdr:to>
    <xdr:cxnSp macro="">
      <xdr:nvCxnSpPr>
        <xdr:cNvPr id="133" name="Прямая соединительная линия 132">
          <a:extLst>
            <a:ext uri="{FF2B5EF4-FFF2-40B4-BE49-F238E27FC236}">
              <a16:creationId xmlns:a16="http://schemas.microsoft.com/office/drawing/2014/main" xmlns="" id="{00000000-0008-0000-0700-000085000000}"/>
            </a:ext>
          </a:extLst>
        </xdr:cNvPr>
        <xdr:cNvCxnSpPr/>
      </xdr:nvCxnSpPr>
      <xdr:spPr>
        <a:xfrm>
          <a:off x="13486342" y="7407276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257175</xdr:colOff>
      <xdr:row>18</xdr:row>
      <xdr:rowOff>180975</xdr:rowOff>
    </xdr:from>
    <xdr:to>
      <xdr:col>27</xdr:col>
      <xdr:colOff>219075</xdr:colOff>
      <xdr:row>18</xdr:row>
      <xdr:rowOff>180975</xdr:rowOff>
    </xdr:to>
    <xdr:cxnSp macro="">
      <xdr:nvCxnSpPr>
        <xdr:cNvPr id="134" name="Прямая соединительная линия 133">
          <a:extLst>
            <a:ext uri="{FF2B5EF4-FFF2-40B4-BE49-F238E27FC236}">
              <a16:creationId xmlns:a16="http://schemas.microsoft.com/office/drawing/2014/main" xmlns="" id="{00000000-0008-0000-0700-000086000000}"/>
            </a:ext>
          </a:extLst>
        </xdr:cNvPr>
        <xdr:cNvCxnSpPr/>
      </xdr:nvCxnSpPr>
      <xdr:spPr>
        <a:xfrm>
          <a:off x="13486342" y="781155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15</xdr:row>
      <xdr:rowOff>200025</xdr:rowOff>
    </xdr:from>
    <xdr:to>
      <xdr:col>25</xdr:col>
      <xdr:colOff>219075</xdr:colOff>
      <xdr:row>15</xdr:row>
      <xdr:rowOff>200025</xdr:rowOff>
    </xdr:to>
    <xdr:cxnSp macro="">
      <xdr:nvCxnSpPr>
        <xdr:cNvPr id="138" name="Прямая соединительная линия 137">
          <a:extLst>
            <a:ext uri="{FF2B5EF4-FFF2-40B4-BE49-F238E27FC236}">
              <a16:creationId xmlns:a16="http://schemas.microsoft.com/office/drawing/2014/main" xmlns="" id="{00000000-0008-0000-0700-00008A000000}"/>
            </a:ext>
          </a:extLst>
        </xdr:cNvPr>
        <xdr:cNvCxnSpPr/>
      </xdr:nvCxnSpPr>
      <xdr:spPr>
        <a:xfrm>
          <a:off x="12449175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238125</xdr:colOff>
      <xdr:row>15</xdr:row>
      <xdr:rowOff>200025</xdr:rowOff>
    </xdr:from>
    <xdr:to>
      <xdr:col>27</xdr:col>
      <xdr:colOff>200025</xdr:colOff>
      <xdr:row>15</xdr:row>
      <xdr:rowOff>200025</xdr:rowOff>
    </xdr:to>
    <xdr:cxnSp macro="">
      <xdr:nvCxnSpPr>
        <xdr:cNvPr id="139" name="Прямая соединительная линия 138">
          <a:extLst>
            <a:ext uri="{FF2B5EF4-FFF2-40B4-BE49-F238E27FC236}">
              <a16:creationId xmlns:a16="http://schemas.microsoft.com/office/drawing/2014/main" xmlns="" id="{00000000-0008-0000-0700-00008B000000}"/>
            </a:ext>
          </a:extLst>
        </xdr:cNvPr>
        <xdr:cNvCxnSpPr/>
      </xdr:nvCxnSpPr>
      <xdr:spPr>
        <a:xfrm>
          <a:off x="13467292" y="6560608"/>
          <a:ext cx="480483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</xdr:col>
      <xdr:colOff>23813</xdr:colOff>
      <xdr:row>14</xdr:row>
      <xdr:rowOff>0</xdr:rowOff>
    </xdr:from>
    <xdr:to>
      <xdr:col>8</xdr:col>
      <xdr:colOff>0</xdr:colOff>
      <xdr:row>20</xdr:row>
      <xdr:rowOff>273843</xdr:rowOff>
    </xdr:to>
    <xdr:pic>
      <xdr:nvPicPr>
        <xdr:cNvPr id="142" name="Рисунок 141" descr="ШО1-10-200-55-45-л.jpg">
          <a:extLst>
            <a:ext uri="{FF2B5EF4-FFF2-40B4-BE49-F238E27FC236}">
              <a16:creationId xmlns:a16="http://schemas.microsoft.com/office/drawing/2014/main" xmlns="" id="{00000000-0008-0000-07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9" y="8953500"/>
          <a:ext cx="3048000" cy="277415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6</xdr:row>
      <xdr:rowOff>16688</xdr:rowOff>
    </xdr:from>
    <xdr:to>
      <xdr:col>7</xdr:col>
      <xdr:colOff>476250</xdr:colOff>
      <xdr:row>12</xdr:row>
      <xdr:rowOff>271500</xdr:rowOff>
    </xdr:to>
    <xdr:pic>
      <xdr:nvPicPr>
        <xdr:cNvPr id="143" name="Рисунок 142" descr="ШО1-10-200-55-45-п.jpg">
          <a:extLst>
            <a:ext uri="{FF2B5EF4-FFF2-40B4-BE49-F238E27FC236}">
              <a16:creationId xmlns:a16="http://schemas.microsoft.com/office/drawing/2014/main" xmlns="" id="{00000000-0008-0000-07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9" y="5969813"/>
          <a:ext cx="3012281" cy="2755125"/>
        </a:xfrm>
        <a:prstGeom prst="rect">
          <a:avLst/>
        </a:prstGeom>
      </xdr:spPr>
    </xdr:pic>
    <xdr:clientData/>
  </xdr:twoCellAnchor>
  <xdr:twoCellAnchor editAs="oneCell">
    <xdr:from>
      <xdr:col>2</xdr:col>
      <xdr:colOff>2345</xdr:colOff>
      <xdr:row>22</xdr:row>
      <xdr:rowOff>11907</xdr:rowOff>
    </xdr:from>
    <xdr:to>
      <xdr:col>7</xdr:col>
      <xdr:colOff>480937</xdr:colOff>
      <xdr:row>28</xdr:row>
      <xdr:rowOff>550030</xdr:rowOff>
    </xdr:to>
    <xdr:pic>
      <xdr:nvPicPr>
        <xdr:cNvPr id="146" name="Рисунок 145" descr="ШО1-31-200-60-45.jpg">
          <a:extLst>
            <a:ext uri="{FF2B5EF4-FFF2-40B4-BE49-F238E27FC236}">
              <a16:creationId xmlns:a16="http://schemas.microsoft.com/office/drawing/2014/main" xmlns="" id="{00000000-0008-0000-07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76251" y="12013407"/>
          <a:ext cx="3038436" cy="303843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30</xdr:row>
      <xdr:rowOff>257152</xdr:rowOff>
    </xdr:from>
    <xdr:to>
      <xdr:col>7</xdr:col>
      <xdr:colOff>492938</xdr:colOff>
      <xdr:row>38</xdr:row>
      <xdr:rowOff>321465</xdr:rowOff>
    </xdr:to>
    <xdr:pic>
      <xdr:nvPicPr>
        <xdr:cNvPr id="148" name="Рисунок 147" descr="ШО2-10-200-70-55.jpg">
          <a:extLst>
            <a:ext uri="{FF2B5EF4-FFF2-40B4-BE49-F238E27FC236}">
              <a16:creationId xmlns:a16="http://schemas.microsoft.com/office/drawing/2014/main" xmlns="" id="{00000000-0008-0000-07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97719" y="15568590"/>
          <a:ext cx="3028969" cy="3028969"/>
        </a:xfrm>
        <a:prstGeom prst="rect">
          <a:avLst/>
        </a:prstGeom>
      </xdr:spPr>
    </xdr:pic>
    <xdr:clientData/>
  </xdr:twoCellAnchor>
  <xdr:twoCellAnchor editAs="oneCell">
    <xdr:from>
      <xdr:col>2</xdr:col>
      <xdr:colOff>364306</xdr:colOff>
      <xdr:row>41</xdr:row>
      <xdr:rowOff>2344</xdr:rowOff>
    </xdr:from>
    <xdr:to>
      <xdr:col>7</xdr:col>
      <xdr:colOff>83337</xdr:colOff>
      <xdr:row>46</xdr:row>
      <xdr:rowOff>388125</xdr:rowOff>
    </xdr:to>
    <xdr:pic>
      <xdr:nvPicPr>
        <xdr:cNvPr id="152" name="Рисунок 151" descr="ШО2-31-200-70-55.jpg">
          <a:extLst>
            <a:ext uri="{FF2B5EF4-FFF2-40B4-BE49-F238E27FC236}">
              <a16:creationId xmlns:a16="http://schemas.microsoft.com/office/drawing/2014/main" xmlns="" id="{00000000-0008-0000-07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138212" y="19147594"/>
          <a:ext cx="2278875" cy="22788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190498</xdr:colOff>
      <xdr:row>48</xdr:row>
      <xdr:rowOff>26155</xdr:rowOff>
    </xdr:from>
    <xdr:to>
      <xdr:col>7</xdr:col>
      <xdr:colOff>309561</xdr:colOff>
      <xdr:row>54</xdr:row>
      <xdr:rowOff>395250</xdr:rowOff>
    </xdr:to>
    <xdr:pic>
      <xdr:nvPicPr>
        <xdr:cNvPr id="153" name="Рисунок 152" descr="ШО4-31-200-80-55.jpg">
          <a:extLst>
            <a:ext uri="{FF2B5EF4-FFF2-40B4-BE49-F238E27FC236}">
              <a16:creationId xmlns:a16="http://schemas.microsoft.com/office/drawing/2014/main" xmlns="" id="{00000000-0008-0000-07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64404" y="21683624"/>
          <a:ext cx="2678907" cy="2678907"/>
        </a:xfrm>
        <a:prstGeom prst="rect">
          <a:avLst/>
        </a:prstGeom>
      </xdr:spPr>
    </xdr:pic>
    <xdr:clientData/>
  </xdr:twoCellAnchor>
  <xdr:twoCellAnchor editAs="oneCell">
    <xdr:from>
      <xdr:col>2</xdr:col>
      <xdr:colOff>19031</xdr:colOff>
      <xdr:row>56</xdr:row>
      <xdr:rowOff>21375</xdr:rowOff>
    </xdr:from>
    <xdr:to>
      <xdr:col>7</xdr:col>
      <xdr:colOff>500063</xdr:colOff>
      <xdr:row>63</xdr:row>
      <xdr:rowOff>2344</xdr:rowOff>
    </xdr:to>
    <xdr:pic>
      <xdr:nvPicPr>
        <xdr:cNvPr id="154" name="Рисунок 153" descr="ШО5-10-200-75-75-Л.jpg">
          <a:extLst>
            <a:ext uri="{FF2B5EF4-FFF2-40B4-BE49-F238E27FC236}">
              <a16:creationId xmlns:a16="http://schemas.microsoft.com/office/drawing/2014/main" xmlns="" id="{00000000-0008-0000-07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92937" y="2463159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</xdr:col>
      <xdr:colOff>14250</xdr:colOff>
      <xdr:row>64</xdr:row>
      <xdr:rowOff>16593</xdr:rowOff>
    </xdr:from>
    <xdr:to>
      <xdr:col>7</xdr:col>
      <xdr:colOff>500063</xdr:colOff>
      <xdr:row>70</xdr:row>
      <xdr:rowOff>619125</xdr:rowOff>
    </xdr:to>
    <xdr:pic>
      <xdr:nvPicPr>
        <xdr:cNvPr id="155" name="Рисунок 154" descr="ШО5-10-200-75-75-П.jpg">
          <a:extLst>
            <a:ext uri="{FF2B5EF4-FFF2-40B4-BE49-F238E27FC236}">
              <a16:creationId xmlns:a16="http://schemas.microsoft.com/office/drawing/2014/main" xmlns="" id="{00000000-0008-0000-07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788156" y="27484312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2</xdr:col>
      <xdr:colOff>309565</xdr:colOff>
      <xdr:row>72</xdr:row>
      <xdr:rowOff>16688</xdr:rowOff>
    </xdr:from>
    <xdr:to>
      <xdr:col>7</xdr:col>
      <xdr:colOff>209532</xdr:colOff>
      <xdr:row>77</xdr:row>
      <xdr:rowOff>392905</xdr:rowOff>
    </xdr:to>
    <xdr:pic>
      <xdr:nvPicPr>
        <xdr:cNvPr id="156" name="Рисунок 155" descr="ШО3-10-210-100-38.jpg">
          <a:extLst>
            <a:ext uri="{FF2B5EF4-FFF2-40B4-BE49-F238E27FC236}">
              <a16:creationId xmlns:a16="http://schemas.microsoft.com/office/drawing/2014/main" xmlns="" id="{00000000-0008-0000-07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083471" y="27770157"/>
          <a:ext cx="2459811" cy="2459811"/>
        </a:xfrm>
        <a:prstGeom prst="rect">
          <a:avLst/>
        </a:prstGeom>
      </xdr:spPr>
    </xdr:pic>
    <xdr:clientData/>
  </xdr:twoCellAnchor>
  <xdr:twoCellAnchor editAs="oneCell">
    <xdr:from>
      <xdr:col>16</xdr:col>
      <xdr:colOff>292874</xdr:colOff>
      <xdr:row>72</xdr:row>
      <xdr:rowOff>14250</xdr:rowOff>
    </xdr:from>
    <xdr:to>
      <xdr:col>21</xdr:col>
      <xdr:colOff>202405</xdr:colOff>
      <xdr:row>77</xdr:row>
      <xdr:rowOff>400031</xdr:rowOff>
    </xdr:to>
    <xdr:pic>
      <xdr:nvPicPr>
        <xdr:cNvPr id="157" name="Рисунок 156" descr="ШО4-10-210-100-58.jpg">
          <a:extLst>
            <a:ext uri="{FF2B5EF4-FFF2-40B4-BE49-F238E27FC236}">
              <a16:creationId xmlns:a16="http://schemas.microsoft.com/office/drawing/2014/main" xmlns="" id="{00000000-0008-0000-07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34343" y="27767719"/>
          <a:ext cx="2469375" cy="2469375"/>
        </a:xfrm>
        <a:prstGeom prst="rect">
          <a:avLst/>
        </a:prstGeom>
      </xdr:spPr>
    </xdr:pic>
    <xdr:clientData/>
  </xdr:twoCellAnchor>
  <xdr:twoCellAnchor>
    <xdr:from>
      <xdr:col>18</xdr:col>
      <xdr:colOff>257175</xdr:colOff>
      <xdr:row>66</xdr:row>
      <xdr:rowOff>219075</xdr:rowOff>
    </xdr:from>
    <xdr:to>
      <xdr:col>19</xdr:col>
      <xdr:colOff>219075</xdr:colOff>
      <xdr:row>66</xdr:row>
      <xdr:rowOff>219075</xdr:rowOff>
    </xdr:to>
    <xdr:cxnSp macro="">
      <xdr:nvCxnSpPr>
        <xdr:cNvPr id="158" name="Прямая соединительная линия 157">
          <a:extLst>
            <a:ext uri="{FF2B5EF4-FFF2-40B4-BE49-F238E27FC236}">
              <a16:creationId xmlns:a16="http://schemas.microsoft.com/office/drawing/2014/main" xmlns="" id="{00000000-0008-0000-0700-00009E000000}"/>
            </a:ext>
          </a:extLst>
        </xdr:cNvPr>
        <xdr:cNvCxnSpPr/>
      </xdr:nvCxnSpPr>
      <xdr:spPr>
        <a:xfrm>
          <a:off x="9222581" y="2512695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67</xdr:row>
      <xdr:rowOff>200026</xdr:rowOff>
    </xdr:from>
    <xdr:to>
      <xdr:col>19</xdr:col>
      <xdr:colOff>228600</xdr:colOff>
      <xdr:row>67</xdr:row>
      <xdr:rowOff>200026</xdr:rowOff>
    </xdr:to>
    <xdr:cxnSp macro="">
      <xdr:nvCxnSpPr>
        <xdr:cNvPr id="159" name="Прямая соединительная линия 158">
          <a:extLst>
            <a:ext uri="{FF2B5EF4-FFF2-40B4-BE49-F238E27FC236}">
              <a16:creationId xmlns:a16="http://schemas.microsoft.com/office/drawing/2014/main" xmlns="" id="{00000000-0008-0000-0700-00009F000000}"/>
            </a:ext>
          </a:extLst>
        </xdr:cNvPr>
        <xdr:cNvCxnSpPr/>
      </xdr:nvCxnSpPr>
      <xdr:spPr>
        <a:xfrm>
          <a:off x="9232106" y="25524620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266700</xdr:colOff>
      <xdr:row>68</xdr:row>
      <xdr:rowOff>180975</xdr:rowOff>
    </xdr:from>
    <xdr:to>
      <xdr:col>19</xdr:col>
      <xdr:colOff>228600</xdr:colOff>
      <xdr:row>68</xdr:row>
      <xdr:rowOff>180975</xdr:rowOff>
    </xdr:to>
    <xdr:cxnSp macro="">
      <xdr:nvCxnSpPr>
        <xdr:cNvPr id="160" name="Прямая соединительная линия 159">
          <a:extLst>
            <a:ext uri="{FF2B5EF4-FFF2-40B4-BE49-F238E27FC236}">
              <a16:creationId xmlns:a16="http://schemas.microsoft.com/office/drawing/2014/main" xmlns="" id="{00000000-0008-0000-0700-0000A0000000}"/>
            </a:ext>
          </a:extLst>
        </xdr:cNvPr>
        <xdr:cNvCxnSpPr/>
      </xdr:nvCxnSpPr>
      <xdr:spPr>
        <a:xfrm>
          <a:off x="9232106" y="25922288"/>
          <a:ext cx="47386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22</xdr:col>
      <xdr:colOff>19030</xdr:colOff>
      <xdr:row>56</xdr:row>
      <xdr:rowOff>9470</xdr:rowOff>
    </xdr:from>
    <xdr:to>
      <xdr:col>27</xdr:col>
      <xdr:colOff>500062</xdr:colOff>
      <xdr:row>62</xdr:row>
      <xdr:rowOff>621470</xdr:rowOff>
    </xdr:to>
    <xdr:pic>
      <xdr:nvPicPr>
        <xdr:cNvPr id="163" name="Рисунок 162" descr="ШО5-10-200-75-75-Л.jpg">
          <a:extLst>
            <a:ext uri="{FF2B5EF4-FFF2-40B4-BE49-F238E27FC236}">
              <a16:creationId xmlns:a16="http://schemas.microsoft.com/office/drawing/2014/main" xmlns="" id="{00000000-0008-0000-07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1032311" y="24286314"/>
          <a:ext cx="3040876" cy="2909906"/>
        </a:xfrm>
        <a:prstGeom prst="rect">
          <a:avLst/>
        </a:prstGeom>
      </xdr:spPr>
    </xdr:pic>
    <xdr:clientData/>
  </xdr:twoCellAnchor>
  <xdr:twoCellAnchor editAs="oneCell">
    <xdr:from>
      <xdr:col>22</xdr:col>
      <xdr:colOff>14249</xdr:colOff>
      <xdr:row>64</xdr:row>
      <xdr:rowOff>16593</xdr:rowOff>
    </xdr:from>
    <xdr:to>
      <xdr:col>27</xdr:col>
      <xdr:colOff>500062</xdr:colOff>
      <xdr:row>70</xdr:row>
      <xdr:rowOff>619125</xdr:rowOff>
    </xdr:to>
    <xdr:pic>
      <xdr:nvPicPr>
        <xdr:cNvPr id="164" name="Рисунок 163" descr="ШО5-10-200-75-75-П.jpg">
          <a:extLst>
            <a:ext uri="{FF2B5EF4-FFF2-40B4-BE49-F238E27FC236}">
              <a16:creationId xmlns:a16="http://schemas.microsoft.com/office/drawing/2014/main" xmlns="" id="{00000000-0008-0000-07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1027530" y="24293437"/>
          <a:ext cx="3045657" cy="290043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68" name="Рисунок 167" descr="Серая шагрень.jpg">
          <a:extLst>
            <a:ext uri="{FF2B5EF4-FFF2-40B4-BE49-F238E27FC236}">
              <a16:creationId xmlns:a16="http://schemas.microsoft.com/office/drawing/2014/main" xmlns="" id="{00000000-0008-0000-07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69" name="Рисунок 168" descr="Ясень анкор белый.jpg">
          <a:extLst>
            <a:ext uri="{FF2B5EF4-FFF2-40B4-BE49-F238E27FC236}">
              <a16:creationId xmlns:a16="http://schemas.microsoft.com/office/drawing/2014/main" xmlns="" id="{00000000-0008-0000-07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73" name="Рисунок 172" descr="Ясень Шимо Светлый.jpg">
          <a:extLst>
            <a:ext uri="{FF2B5EF4-FFF2-40B4-BE49-F238E27FC236}">
              <a16:creationId xmlns:a16="http://schemas.microsoft.com/office/drawing/2014/main" xmlns="" id="{00000000-0008-0000-07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74" name="Рисунок 173" descr="Дуб выбеленный.jpg">
          <a:extLst>
            <a:ext uri="{FF2B5EF4-FFF2-40B4-BE49-F238E27FC236}">
              <a16:creationId xmlns:a16="http://schemas.microsoft.com/office/drawing/2014/main" xmlns="" id="{00000000-0008-0000-07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76" name="Рисунок 175" descr="Дуб сонома.jpg">
          <a:extLst>
            <a:ext uri="{FF2B5EF4-FFF2-40B4-BE49-F238E27FC236}">
              <a16:creationId xmlns:a16="http://schemas.microsoft.com/office/drawing/2014/main" xmlns="" id="{00000000-0008-0000-07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202" name="Рисунок 201" descr="Вишня Оксфорд.jpg">
          <a:extLst>
            <a:ext uri="{FF2B5EF4-FFF2-40B4-BE49-F238E27FC236}">
              <a16:creationId xmlns:a16="http://schemas.microsoft.com/office/drawing/2014/main" xmlns="" id="{00000000-0008-0000-07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9524</xdr:colOff>
      <xdr:row>3</xdr:row>
      <xdr:rowOff>1064494</xdr:rowOff>
    </xdr:to>
    <xdr:pic>
      <xdr:nvPicPr>
        <xdr:cNvPr id="204" name="Рисунок 203" descr="Венге.jpg">
          <a:extLst>
            <a:ext uri="{FF2B5EF4-FFF2-40B4-BE49-F238E27FC236}">
              <a16:creationId xmlns:a16="http://schemas.microsoft.com/office/drawing/2014/main" xmlns="" id="{00000000-0008-0000-07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209" name="Рисунок 208" descr="Ноче Экко.jpg">
          <a:extLst>
            <a:ext uri="{FF2B5EF4-FFF2-40B4-BE49-F238E27FC236}">
              <a16:creationId xmlns:a16="http://schemas.microsoft.com/office/drawing/2014/main" xmlns="" id="{00000000-0008-0000-07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212" name="Рисунок 211" descr="Орех итальянский .jpg">
          <a:extLst>
            <a:ext uri="{FF2B5EF4-FFF2-40B4-BE49-F238E27FC236}">
              <a16:creationId xmlns:a16="http://schemas.microsoft.com/office/drawing/2014/main" xmlns="" id="{00000000-0008-0000-07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216" name="Рисунок 215" descr="Ясень Шимо Темный.jpg">
          <a:extLst>
            <a:ext uri="{FF2B5EF4-FFF2-40B4-BE49-F238E27FC236}">
              <a16:creationId xmlns:a16="http://schemas.microsoft.com/office/drawing/2014/main" xmlns="" id="{00000000-0008-0000-07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118</xdr:row>
      <xdr:rowOff>0</xdr:rowOff>
    </xdr:from>
    <xdr:to>
      <xdr:col>12</xdr:col>
      <xdr:colOff>35717</xdr:colOff>
      <xdr:row>124</xdr:row>
      <xdr:rowOff>47626</xdr:rowOff>
    </xdr:to>
    <xdr:pic>
      <xdr:nvPicPr>
        <xdr:cNvPr id="230" name="Рисунок 229" descr="Безымянный-1.jpg">
          <a:extLst>
            <a:ext uri="{FF2B5EF4-FFF2-40B4-BE49-F238E27FC236}">
              <a16:creationId xmlns:a16="http://schemas.microsoft.com/office/drawing/2014/main" xmlns="" id="{00000000-0008-0000-08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118</xdr:row>
      <xdr:rowOff>0</xdr:rowOff>
    </xdr:from>
    <xdr:to>
      <xdr:col>5</xdr:col>
      <xdr:colOff>35718</xdr:colOff>
      <xdr:row>124</xdr:row>
      <xdr:rowOff>47626</xdr:rowOff>
    </xdr:to>
    <xdr:pic>
      <xdr:nvPicPr>
        <xdr:cNvPr id="229" name="Рисунок 228" descr="Безымянный-1.jpg">
          <a:extLst>
            <a:ext uri="{FF2B5EF4-FFF2-40B4-BE49-F238E27FC236}">
              <a16:creationId xmlns:a16="http://schemas.microsoft.com/office/drawing/2014/main" xmlns="" id="{00000000-0008-0000-08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50911125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111</xdr:row>
      <xdr:rowOff>0</xdr:rowOff>
    </xdr:from>
    <xdr:to>
      <xdr:col>26</xdr:col>
      <xdr:colOff>35718</xdr:colOff>
      <xdr:row>117</xdr:row>
      <xdr:rowOff>11907</xdr:rowOff>
    </xdr:to>
    <xdr:pic>
      <xdr:nvPicPr>
        <xdr:cNvPr id="228" name="Рисунок 227" descr="Безымянный-1.jpg">
          <a:extLst>
            <a:ext uri="{FF2B5EF4-FFF2-40B4-BE49-F238E27FC236}">
              <a16:creationId xmlns:a16="http://schemas.microsoft.com/office/drawing/2014/main" xmlns="" id="{00000000-0008-0000-08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560969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111</xdr:row>
      <xdr:rowOff>0</xdr:rowOff>
    </xdr:from>
    <xdr:to>
      <xdr:col>19</xdr:col>
      <xdr:colOff>35718</xdr:colOff>
      <xdr:row>117</xdr:row>
      <xdr:rowOff>11907</xdr:rowOff>
    </xdr:to>
    <xdr:pic>
      <xdr:nvPicPr>
        <xdr:cNvPr id="227" name="Рисунок 226" descr="Безымянный-1.jpg">
          <a:extLst>
            <a:ext uri="{FF2B5EF4-FFF2-40B4-BE49-F238E27FC236}">
              <a16:creationId xmlns:a16="http://schemas.microsoft.com/office/drawing/2014/main" xmlns="" id="{00000000-0008-0000-08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977188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111</xdr:row>
      <xdr:rowOff>0</xdr:rowOff>
    </xdr:from>
    <xdr:to>
      <xdr:col>12</xdr:col>
      <xdr:colOff>35717</xdr:colOff>
      <xdr:row>117</xdr:row>
      <xdr:rowOff>11907</xdr:rowOff>
    </xdr:to>
    <xdr:pic>
      <xdr:nvPicPr>
        <xdr:cNvPr id="226" name="Рисунок 225" descr="Безымянный-1.jpg">
          <a:extLst>
            <a:ext uri="{FF2B5EF4-FFF2-40B4-BE49-F238E27FC236}">
              <a16:creationId xmlns:a16="http://schemas.microsoft.com/office/drawing/2014/main" xmlns="" id="{00000000-0008-0000-08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93406" y="48065531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111</xdr:row>
      <xdr:rowOff>1</xdr:rowOff>
    </xdr:from>
    <xdr:to>
      <xdr:col>5</xdr:col>
      <xdr:colOff>35718</xdr:colOff>
      <xdr:row>117</xdr:row>
      <xdr:rowOff>11908</xdr:rowOff>
    </xdr:to>
    <xdr:pic>
      <xdr:nvPicPr>
        <xdr:cNvPr id="225" name="Рисунок 224" descr="Безымянный-1.jpg">
          <a:extLst>
            <a:ext uri="{FF2B5EF4-FFF2-40B4-BE49-F238E27FC236}">
              <a16:creationId xmlns:a16="http://schemas.microsoft.com/office/drawing/2014/main" xmlns="" id="{00000000-0008-0000-08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09625" y="48065532"/>
          <a:ext cx="1571624" cy="263128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104</xdr:row>
      <xdr:rowOff>0</xdr:rowOff>
    </xdr:from>
    <xdr:to>
      <xdr:col>26</xdr:col>
      <xdr:colOff>35718</xdr:colOff>
      <xdr:row>109</xdr:row>
      <xdr:rowOff>845343</xdr:rowOff>
    </xdr:to>
    <xdr:pic>
      <xdr:nvPicPr>
        <xdr:cNvPr id="224" name="Рисунок 223" descr="Безымянный-1.jpg">
          <a:extLst>
            <a:ext uri="{FF2B5EF4-FFF2-40B4-BE49-F238E27FC236}">
              <a16:creationId xmlns:a16="http://schemas.microsoft.com/office/drawing/2014/main" xmlns="" id="{00000000-0008-0000-08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60969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104</xdr:row>
      <xdr:rowOff>0</xdr:rowOff>
    </xdr:from>
    <xdr:to>
      <xdr:col>19</xdr:col>
      <xdr:colOff>35718</xdr:colOff>
      <xdr:row>109</xdr:row>
      <xdr:rowOff>845343</xdr:rowOff>
    </xdr:to>
    <xdr:pic>
      <xdr:nvPicPr>
        <xdr:cNvPr id="223" name="Рисунок 222" descr="Безымянный-1.jpg">
          <a:extLst>
            <a:ext uri="{FF2B5EF4-FFF2-40B4-BE49-F238E27FC236}">
              <a16:creationId xmlns:a16="http://schemas.microsoft.com/office/drawing/2014/main" xmlns="" id="{00000000-0008-0000-08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77188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104</xdr:row>
      <xdr:rowOff>0</xdr:rowOff>
    </xdr:from>
    <xdr:to>
      <xdr:col>12</xdr:col>
      <xdr:colOff>35717</xdr:colOff>
      <xdr:row>109</xdr:row>
      <xdr:rowOff>845343</xdr:rowOff>
    </xdr:to>
    <xdr:pic>
      <xdr:nvPicPr>
        <xdr:cNvPr id="222" name="Рисунок 221" descr="Безымянный-1.jpg">
          <a:extLst>
            <a:ext uri="{FF2B5EF4-FFF2-40B4-BE49-F238E27FC236}">
              <a16:creationId xmlns:a16="http://schemas.microsoft.com/office/drawing/2014/main" xmlns="" id="{00000000-0008-0000-08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393406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104</xdr:row>
      <xdr:rowOff>0</xdr:rowOff>
    </xdr:from>
    <xdr:to>
      <xdr:col>5</xdr:col>
      <xdr:colOff>35718</xdr:colOff>
      <xdr:row>109</xdr:row>
      <xdr:rowOff>845343</xdr:rowOff>
    </xdr:to>
    <xdr:pic>
      <xdr:nvPicPr>
        <xdr:cNvPr id="221" name="Рисунок 220" descr="Безымянный-1.jpg">
          <a:extLst>
            <a:ext uri="{FF2B5EF4-FFF2-40B4-BE49-F238E27FC236}">
              <a16:creationId xmlns:a16="http://schemas.microsoft.com/office/drawing/2014/main" xmlns="" id="{00000000-0008-0000-08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09625" y="45184219"/>
          <a:ext cx="1571624" cy="264318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97</xdr:row>
      <xdr:rowOff>0</xdr:rowOff>
    </xdr:from>
    <xdr:to>
      <xdr:col>5</xdr:col>
      <xdr:colOff>35718</xdr:colOff>
      <xdr:row>102</xdr:row>
      <xdr:rowOff>964406</xdr:rowOff>
    </xdr:to>
    <xdr:pic>
      <xdr:nvPicPr>
        <xdr:cNvPr id="219" name="Рисунок 218" descr="Безымянный-1.jpg">
          <a:extLst>
            <a:ext uri="{FF2B5EF4-FFF2-40B4-BE49-F238E27FC236}">
              <a16:creationId xmlns:a16="http://schemas.microsoft.com/office/drawing/2014/main" xmlns="" id="{00000000-0008-0000-08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97</xdr:row>
      <xdr:rowOff>0</xdr:rowOff>
    </xdr:from>
    <xdr:to>
      <xdr:col>12</xdr:col>
      <xdr:colOff>35717</xdr:colOff>
      <xdr:row>102</xdr:row>
      <xdr:rowOff>964406</xdr:rowOff>
    </xdr:to>
    <xdr:pic>
      <xdr:nvPicPr>
        <xdr:cNvPr id="218" name="Рисунок 217" descr="Безымянный-1.jpg">
          <a:extLst>
            <a:ext uri="{FF2B5EF4-FFF2-40B4-BE49-F238E27FC236}">
              <a16:creationId xmlns:a16="http://schemas.microsoft.com/office/drawing/2014/main" xmlns="" id="{00000000-0008-0000-08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97</xdr:row>
      <xdr:rowOff>0</xdr:rowOff>
    </xdr:from>
    <xdr:to>
      <xdr:col>19</xdr:col>
      <xdr:colOff>35718</xdr:colOff>
      <xdr:row>102</xdr:row>
      <xdr:rowOff>964406</xdr:rowOff>
    </xdr:to>
    <xdr:pic>
      <xdr:nvPicPr>
        <xdr:cNvPr id="217" name="Рисунок 216" descr="Безымянный-1.jpg">
          <a:extLst>
            <a:ext uri="{FF2B5EF4-FFF2-40B4-BE49-F238E27FC236}">
              <a16:creationId xmlns:a16="http://schemas.microsoft.com/office/drawing/2014/main" xmlns="" id="{00000000-0008-0000-08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97</xdr:row>
      <xdr:rowOff>0</xdr:rowOff>
    </xdr:from>
    <xdr:to>
      <xdr:col>26</xdr:col>
      <xdr:colOff>35718</xdr:colOff>
      <xdr:row>102</xdr:row>
      <xdr:rowOff>964406</xdr:rowOff>
    </xdr:to>
    <xdr:pic>
      <xdr:nvPicPr>
        <xdr:cNvPr id="215" name="Рисунок 214" descr="Безымянный-1.jpg">
          <a:extLst>
            <a:ext uri="{FF2B5EF4-FFF2-40B4-BE49-F238E27FC236}">
              <a16:creationId xmlns:a16="http://schemas.microsoft.com/office/drawing/2014/main" xmlns="" id="{00000000-0008-0000-08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4220765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90</xdr:row>
      <xdr:rowOff>0</xdr:rowOff>
    </xdr:from>
    <xdr:to>
      <xdr:col>26</xdr:col>
      <xdr:colOff>35718</xdr:colOff>
      <xdr:row>95</xdr:row>
      <xdr:rowOff>547688</xdr:rowOff>
    </xdr:to>
    <xdr:pic>
      <xdr:nvPicPr>
        <xdr:cNvPr id="214" name="Рисунок 213" descr="Безымянный-1.jpg">
          <a:extLst>
            <a:ext uri="{FF2B5EF4-FFF2-40B4-BE49-F238E27FC236}">
              <a16:creationId xmlns:a16="http://schemas.microsoft.com/office/drawing/2014/main" xmlns="" id="{00000000-0008-0000-08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1560969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90</xdr:row>
      <xdr:rowOff>0</xdr:rowOff>
    </xdr:from>
    <xdr:to>
      <xdr:col>19</xdr:col>
      <xdr:colOff>35718</xdr:colOff>
      <xdr:row>95</xdr:row>
      <xdr:rowOff>547688</xdr:rowOff>
    </xdr:to>
    <xdr:pic>
      <xdr:nvPicPr>
        <xdr:cNvPr id="213" name="Рисунок 212" descr="Безымянный-1.jpg">
          <a:extLst>
            <a:ext uri="{FF2B5EF4-FFF2-40B4-BE49-F238E27FC236}">
              <a16:creationId xmlns:a16="http://schemas.microsoft.com/office/drawing/2014/main" xmlns="" id="{00000000-0008-0000-08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77188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90</xdr:row>
      <xdr:rowOff>0</xdr:rowOff>
    </xdr:from>
    <xdr:to>
      <xdr:col>12</xdr:col>
      <xdr:colOff>35717</xdr:colOff>
      <xdr:row>95</xdr:row>
      <xdr:rowOff>547688</xdr:rowOff>
    </xdr:to>
    <xdr:pic>
      <xdr:nvPicPr>
        <xdr:cNvPr id="211" name="Рисунок 210" descr="Безымянный-1.jpg">
          <a:extLst>
            <a:ext uri="{FF2B5EF4-FFF2-40B4-BE49-F238E27FC236}">
              <a16:creationId xmlns:a16="http://schemas.microsoft.com/office/drawing/2014/main" xmlns="" id="{00000000-0008-0000-08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393406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90</xdr:row>
      <xdr:rowOff>0</xdr:rowOff>
    </xdr:from>
    <xdr:to>
      <xdr:col>5</xdr:col>
      <xdr:colOff>35718</xdr:colOff>
      <xdr:row>95</xdr:row>
      <xdr:rowOff>547688</xdr:rowOff>
    </xdr:to>
    <xdr:pic>
      <xdr:nvPicPr>
        <xdr:cNvPr id="210" name="Рисунок 209" descr="Безымянный-1.jpg">
          <a:extLst>
            <a:ext uri="{FF2B5EF4-FFF2-40B4-BE49-F238E27FC236}">
              <a16:creationId xmlns:a16="http://schemas.microsoft.com/office/drawing/2014/main" xmlns="" id="{00000000-0008-0000-08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09625" y="39588281"/>
          <a:ext cx="1571624" cy="234553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83</xdr:row>
      <xdr:rowOff>0</xdr:rowOff>
    </xdr:from>
    <xdr:to>
      <xdr:col>19</xdr:col>
      <xdr:colOff>35718</xdr:colOff>
      <xdr:row>88</xdr:row>
      <xdr:rowOff>904875</xdr:rowOff>
    </xdr:to>
    <xdr:pic>
      <xdr:nvPicPr>
        <xdr:cNvPr id="209" name="Рисунок 208" descr="Безымянный-1.jpg">
          <a:extLst>
            <a:ext uri="{FF2B5EF4-FFF2-40B4-BE49-F238E27FC236}">
              <a16:creationId xmlns:a16="http://schemas.microsoft.com/office/drawing/2014/main" xmlns="" id="{00000000-0008-0000-08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77188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83</xdr:row>
      <xdr:rowOff>0</xdr:rowOff>
    </xdr:from>
    <xdr:to>
      <xdr:col>26</xdr:col>
      <xdr:colOff>35718</xdr:colOff>
      <xdr:row>88</xdr:row>
      <xdr:rowOff>904875</xdr:rowOff>
    </xdr:to>
    <xdr:pic>
      <xdr:nvPicPr>
        <xdr:cNvPr id="208" name="Рисунок 207" descr="Безымянный-1.jpg">
          <a:extLst>
            <a:ext uri="{FF2B5EF4-FFF2-40B4-BE49-F238E27FC236}">
              <a16:creationId xmlns:a16="http://schemas.microsoft.com/office/drawing/2014/main" xmlns="" id="{00000000-0008-0000-08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1560969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83</xdr:row>
      <xdr:rowOff>0</xdr:rowOff>
    </xdr:from>
    <xdr:to>
      <xdr:col>12</xdr:col>
      <xdr:colOff>35717</xdr:colOff>
      <xdr:row>88</xdr:row>
      <xdr:rowOff>904875</xdr:rowOff>
    </xdr:to>
    <xdr:pic>
      <xdr:nvPicPr>
        <xdr:cNvPr id="207" name="Рисунок 206" descr="Безымянный-1.jpg">
          <a:extLst>
            <a:ext uri="{FF2B5EF4-FFF2-40B4-BE49-F238E27FC236}">
              <a16:creationId xmlns:a16="http://schemas.microsoft.com/office/drawing/2014/main" xmlns="" id="{00000000-0008-0000-08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393406" y="36623625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83</xdr:row>
      <xdr:rowOff>1</xdr:rowOff>
    </xdr:from>
    <xdr:to>
      <xdr:col>5</xdr:col>
      <xdr:colOff>35718</xdr:colOff>
      <xdr:row>88</xdr:row>
      <xdr:rowOff>904876</xdr:rowOff>
    </xdr:to>
    <xdr:pic>
      <xdr:nvPicPr>
        <xdr:cNvPr id="206" name="Рисунок 205" descr="Безымянный-1.jpg">
          <a:extLst>
            <a:ext uri="{FF2B5EF4-FFF2-40B4-BE49-F238E27FC236}">
              <a16:creationId xmlns:a16="http://schemas.microsoft.com/office/drawing/2014/main" xmlns="" id="{00000000-0008-0000-08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09625" y="36623626"/>
          <a:ext cx="1571624" cy="273843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76</xdr:row>
      <xdr:rowOff>0</xdr:rowOff>
    </xdr:from>
    <xdr:to>
      <xdr:col>26</xdr:col>
      <xdr:colOff>35718</xdr:colOff>
      <xdr:row>82</xdr:row>
      <xdr:rowOff>0</xdr:rowOff>
    </xdr:to>
    <xdr:pic>
      <xdr:nvPicPr>
        <xdr:cNvPr id="205" name="Рисунок 204" descr="Безымянный-1.jpg">
          <a:extLst>
            <a:ext uri="{FF2B5EF4-FFF2-40B4-BE49-F238E27FC236}">
              <a16:creationId xmlns:a16="http://schemas.microsoft.com/office/drawing/2014/main" xmlns="" id="{00000000-0008-0000-08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560969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76</xdr:row>
      <xdr:rowOff>0</xdr:rowOff>
    </xdr:from>
    <xdr:to>
      <xdr:col>19</xdr:col>
      <xdr:colOff>35718</xdr:colOff>
      <xdr:row>82</xdr:row>
      <xdr:rowOff>0</xdr:rowOff>
    </xdr:to>
    <xdr:pic>
      <xdr:nvPicPr>
        <xdr:cNvPr id="204" name="Рисунок 203" descr="Безымянный-1.jpg">
          <a:extLst>
            <a:ext uri="{FF2B5EF4-FFF2-40B4-BE49-F238E27FC236}">
              <a16:creationId xmlns:a16="http://schemas.microsoft.com/office/drawing/2014/main" xmlns="" id="{00000000-0008-0000-08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77188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76</xdr:row>
      <xdr:rowOff>0</xdr:rowOff>
    </xdr:from>
    <xdr:to>
      <xdr:col>12</xdr:col>
      <xdr:colOff>35717</xdr:colOff>
      <xdr:row>82</xdr:row>
      <xdr:rowOff>0</xdr:rowOff>
    </xdr:to>
    <xdr:pic>
      <xdr:nvPicPr>
        <xdr:cNvPr id="203" name="Рисунок 202" descr="Безымянный-1.jpg">
          <a:extLst>
            <a:ext uri="{FF2B5EF4-FFF2-40B4-BE49-F238E27FC236}">
              <a16:creationId xmlns:a16="http://schemas.microsoft.com/office/drawing/2014/main" xmlns="" id="{00000000-0008-0000-08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4393406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76</xdr:row>
      <xdr:rowOff>0</xdr:rowOff>
    </xdr:from>
    <xdr:to>
      <xdr:col>5</xdr:col>
      <xdr:colOff>35718</xdr:colOff>
      <xdr:row>82</xdr:row>
      <xdr:rowOff>0</xdr:rowOff>
    </xdr:to>
    <xdr:pic>
      <xdr:nvPicPr>
        <xdr:cNvPr id="202" name="Рисунок 201" descr="Безымянный-1.jpg">
          <a:extLst>
            <a:ext uri="{FF2B5EF4-FFF2-40B4-BE49-F238E27FC236}">
              <a16:creationId xmlns:a16="http://schemas.microsoft.com/office/drawing/2014/main" xmlns="" id="{00000000-0008-0000-08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5" y="33539906"/>
          <a:ext cx="1571624" cy="2869407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69</xdr:row>
      <xdr:rowOff>0</xdr:rowOff>
    </xdr:from>
    <xdr:to>
      <xdr:col>26</xdr:col>
      <xdr:colOff>35718</xdr:colOff>
      <xdr:row>74</xdr:row>
      <xdr:rowOff>1035844</xdr:rowOff>
    </xdr:to>
    <xdr:pic>
      <xdr:nvPicPr>
        <xdr:cNvPr id="201" name="Рисунок 200" descr="Безымянный-1.jpg">
          <a:extLst>
            <a:ext uri="{FF2B5EF4-FFF2-40B4-BE49-F238E27FC236}">
              <a16:creationId xmlns:a16="http://schemas.microsoft.com/office/drawing/2014/main" xmlns="" id="{00000000-0008-0000-08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560969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69</xdr:row>
      <xdr:rowOff>0</xdr:rowOff>
    </xdr:from>
    <xdr:to>
      <xdr:col>19</xdr:col>
      <xdr:colOff>35718</xdr:colOff>
      <xdr:row>74</xdr:row>
      <xdr:rowOff>1035844</xdr:rowOff>
    </xdr:to>
    <xdr:pic>
      <xdr:nvPicPr>
        <xdr:cNvPr id="200" name="Рисунок 199" descr="Безымянный-1.jpg">
          <a:extLst>
            <a:ext uri="{FF2B5EF4-FFF2-40B4-BE49-F238E27FC236}">
              <a16:creationId xmlns:a16="http://schemas.microsoft.com/office/drawing/2014/main" xmlns="" id="{00000000-0008-0000-08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977188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69</xdr:row>
      <xdr:rowOff>0</xdr:rowOff>
    </xdr:from>
    <xdr:to>
      <xdr:col>12</xdr:col>
      <xdr:colOff>35717</xdr:colOff>
      <xdr:row>74</xdr:row>
      <xdr:rowOff>1035844</xdr:rowOff>
    </xdr:to>
    <xdr:pic>
      <xdr:nvPicPr>
        <xdr:cNvPr id="199" name="Рисунок 198" descr="Безымянный-1.jpg">
          <a:extLst>
            <a:ext uri="{FF2B5EF4-FFF2-40B4-BE49-F238E27FC236}">
              <a16:creationId xmlns:a16="http://schemas.microsoft.com/office/drawing/2014/main" xmlns="" id="{00000000-0008-0000-08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4393406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69</xdr:row>
      <xdr:rowOff>0</xdr:rowOff>
    </xdr:from>
    <xdr:to>
      <xdr:col>5</xdr:col>
      <xdr:colOff>35718</xdr:colOff>
      <xdr:row>74</xdr:row>
      <xdr:rowOff>1035844</xdr:rowOff>
    </xdr:to>
    <xdr:pic>
      <xdr:nvPicPr>
        <xdr:cNvPr id="198" name="Рисунок 197" descr="Безымянный-1.jpg">
          <a:extLst>
            <a:ext uri="{FF2B5EF4-FFF2-40B4-BE49-F238E27FC236}">
              <a16:creationId xmlns:a16="http://schemas.microsoft.com/office/drawing/2014/main" xmlns="" id="{00000000-0008-0000-08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809625" y="30515719"/>
          <a:ext cx="1571624" cy="2797969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62</xdr:row>
      <xdr:rowOff>0</xdr:rowOff>
    </xdr:from>
    <xdr:to>
      <xdr:col>26</xdr:col>
      <xdr:colOff>35718</xdr:colOff>
      <xdr:row>68</xdr:row>
      <xdr:rowOff>0</xdr:rowOff>
    </xdr:to>
    <xdr:pic>
      <xdr:nvPicPr>
        <xdr:cNvPr id="197" name="Рисунок 196" descr="Безымянный-1.jpg">
          <a:extLst>
            <a:ext uri="{FF2B5EF4-FFF2-40B4-BE49-F238E27FC236}">
              <a16:creationId xmlns:a16="http://schemas.microsoft.com/office/drawing/2014/main" xmlns="" id="{00000000-0008-0000-08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1560969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62</xdr:row>
      <xdr:rowOff>0</xdr:rowOff>
    </xdr:from>
    <xdr:to>
      <xdr:col>19</xdr:col>
      <xdr:colOff>35718</xdr:colOff>
      <xdr:row>68</xdr:row>
      <xdr:rowOff>0</xdr:rowOff>
    </xdr:to>
    <xdr:pic>
      <xdr:nvPicPr>
        <xdr:cNvPr id="195" name="Рисунок 194" descr="Безымянный-1.jpg">
          <a:extLst>
            <a:ext uri="{FF2B5EF4-FFF2-40B4-BE49-F238E27FC236}">
              <a16:creationId xmlns:a16="http://schemas.microsoft.com/office/drawing/2014/main" xmlns="" id="{00000000-0008-0000-08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977188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62</xdr:row>
      <xdr:rowOff>0</xdr:rowOff>
    </xdr:from>
    <xdr:to>
      <xdr:col>12</xdr:col>
      <xdr:colOff>35717</xdr:colOff>
      <xdr:row>68</xdr:row>
      <xdr:rowOff>0</xdr:rowOff>
    </xdr:to>
    <xdr:pic>
      <xdr:nvPicPr>
        <xdr:cNvPr id="194" name="Рисунок 193" descr="Безымянный-1.jpg">
          <a:extLst>
            <a:ext uri="{FF2B5EF4-FFF2-40B4-BE49-F238E27FC236}">
              <a16:creationId xmlns:a16="http://schemas.microsoft.com/office/drawing/2014/main" xmlns="" id="{00000000-0008-0000-08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393406" y="27562969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61</xdr:row>
      <xdr:rowOff>416718</xdr:rowOff>
    </xdr:from>
    <xdr:to>
      <xdr:col>5</xdr:col>
      <xdr:colOff>35718</xdr:colOff>
      <xdr:row>67</xdr:row>
      <xdr:rowOff>642936</xdr:rowOff>
    </xdr:to>
    <xdr:pic>
      <xdr:nvPicPr>
        <xdr:cNvPr id="193" name="Рисунок 192" descr="Безымянный-1.jpg">
          <a:extLst>
            <a:ext uri="{FF2B5EF4-FFF2-40B4-BE49-F238E27FC236}">
              <a16:creationId xmlns:a16="http://schemas.microsoft.com/office/drawing/2014/main" xmlns="" id="{00000000-0008-0000-08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9625" y="27562968"/>
          <a:ext cx="1571624" cy="2726531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54</xdr:row>
      <xdr:rowOff>0</xdr:rowOff>
    </xdr:from>
    <xdr:to>
      <xdr:col>26</xdr:col>
      <xdr:colOff>35718</xdr:colOff>
      <xdr:row>60</xdr:row>
      <xdr:rowOff>0</xdr:rowOff>
    </xdr:to>
    <xdr:pic>
      <xdr:nvPicPr>
        <xdr:cNvPr id="191" name="Рисунок 190" descr="Безымянный-1.jpg">
          <a:extLst>
            <a:ext uri="{FF2B5EF4-FFF2-40B4-BE49-F238E27FC236}">
              <a16:creationId xmlns:a16="http://schemas.microsoft.com/office/drawing/2014/main" xmlns="" id="{00000000-0008-0000-08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54</xdr:row>
      <xdr:rowOff>0</xdr:rowOff>
    </xdr:from>
    <xdr:to>
      <xdr:col>19</xdr:col>
      <xdr:colOff>35718</xdr:colOff>
      <xdr:row>60</xdr:row>
      <xdr:rowOff>0</xdr:rowOff>
    </xdr:to>
    <xdr:pic>
      <xdr:nvPicPr>
        <xdr:cNvPr id="190" name="Рисунок 189" descr="Безымянный-1.jpg">
          <a:extLst>
            <a:ext uri="{FF2B5EF4-FFF2-40B4-BE49-F238E27FC236}">
              <a16:creationId xmlns:a16="http://schemas.microsoft.com/office/drawing/2014/main" xmlns="" id="{00000000-0008-0000-08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54</xdr:row>
      <xdr:rowOff>0</xdr:rowOff>
    </xdr:from>
    <xdr:to>
      <xdr:col>12</xdr:col>
      <xdr:colOff>35717</xdr:colOff>
      <xdr:row>60</xdr:row>
      <xdr:rowOff>0</xdr:rowOff>
    </xdr:to>
    <xdr:pic>
      <xdr:nvPicPr>
        <xdr:cNvPr id="189" name="Рисунок 188" descr="Безымянный-1.jpg">
          <a:extLst>
            <a:ext uri="{FF2B5EF4-FFF2-40B4-BE49-F238E27FC236}">
              <a16:creationId xmlns:a16="http://schemas.microsoft.com/office/drawing/2014/main" xmlns="" id="{00000000-0008-0000-08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5</xdr:col>
      <xdr:colOff>35718</xdr:colOff>
      <xdr:row>60</xdr:row>
      <xdr:rowOff>0</xdr:rowOff>
    </xdr:to>
    <xdr:pic>
      <xdr:nvPicPr>
        <xdr:cNvPr id="188" name="Рисунок 187" descr="Безымянный-1.jpg">
          <a:extLst>
            <a:ext uri="{FF2B5EF4-FFF2-40B4-BE49-F238E27FC236}">
              <a16:creationId xmlns:a16="http://schemas.microsoft.com/office/drawing/2014/main" xmlns="" id="{00000000-0008-0000-08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431256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47</xdr:row>
      <xdr:rowOff>0</xdr:rowOff>
    </xdr:from>
    <xdr:to>
      <xdr:col>26</xdr:col>
      <xdr:colOff>35718</xdr:colOff>
      <xdr:row>53</xdr:row>
      <xdr:rowOff>35718</xdr:rowOff>
    </xdr:to>
    <xdr:pic>
      <xdr:nvPicPr>
        <xdr:cNvPr id="187" name="Рисунок 186" descr="Безымянный-1.jpg">
          <a:extLst>
            <a:ext uri="{FF2B5EF4-FFF2-40B4-BE49-F238E27FC236}">
              <a16:creationId xmlns:a16="http://schemas.microsoft.com/office/drawing/2014/main" xmlns="" id="{00000000-0008-0000-08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47</xdr:row>
      <xdr:rowOff>0</xdr:rowOff>
    </xdr:from>
    <xdr:to>
      <xdr:col>19</xdr:col>
      <xdr:colOff>35718</xdr:colOff>
      <xdr:row>53</xdr:row>
      <xdr:rowOff>35718</xdr:rowOff>
    </xdr:to>
    <xdr:pic>
      <xdr:nvPicPr>
        <xdr:cNvPr id="185" name="Рисунок 184" descr="Безымянный-1.jpg">
          <a:extLst>
            <a:ext uri="{FF2B5EF4-FFF2-40B4-BE49-F238E27FC236}">
              <a16:creationId xmlns:a16="http://schemas.microsoft.com/office/drawing/2014/main" xmlns="" id="{00000000-0008-0000-08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47</xdr:row>
      <xdr:rowOff>0</xdr:rowOff>
    </xdr:from>
    <xdr:to>
      <xdr:col>12</xdr:col>
      <xdr:colOff>35717</xdr:colOff>
      <xdr:row>53</xdr:row>
      <xdr:rowOff>35718</xdr:rowOff>
    </xdr:to>
    <xdr:pic>
      <xdr:nvPicPr>
        <xdr:cNvPr id="184" name="Рисунок 183" descr="Безымянный-1.jpg">
          <a:extLst>
            <a:ext uri="{FF2B5EF4-FFF2-40B4-BE49-F238E27FC236}">
              <a16:creationId xmlns:a16="http://schemas.microsoft.com/office/drawing/2014/main" xmlns="" id="{00000000-0008-0000-08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47</xdr:row>
      <xdr:rowOff>0</xdr:rowOff>
    </xdr:from>
    <xdr:to>
      <xdr:col>5</xdr:col>
      <xdr:colOff>35718</xdr:colOff>
      <xdr:row>53</xdr:row>
      <xdr:rowOff>35718</xdr:rowOff>
    </xdr:to>
    <xdr:pic>
      <xdr:nvPicPr>
        <xdr:cNvPr id="183" name="Рисунок 182" descr="Безымянный-1.jpg">
          <a:extLst>
            <a:ext uri="{FF2B5EF4-FFF2-40B4-BE49-F238E27FC236}">
              <a16:creationId xmlns:a16="http://schemas.microsoft.com/office/drawing/2014/main" xmlns="" id="{00000000-0008-0000-08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21538406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40</xdr:row>
      <xdr:rowOff>0</xdr:rowOff>
    </xdr:from>
    <xdr:to>
      <xdr:col>26</xdr:col>
      <xdr:colOff>35718</xdr:colOff>
      <xdr:row>45</xdr:row>
      <xdr:rowOff>869156</xdr:rowOff>
    </xdr:to>
    <xdr:pic>
      <xdr:nvPicPr>
        <xdr:cNvPr id="182" name="Рисунок 181" descr="Безымянный-1.jpg">
          <a:extLst>
            <a:ext uri="{FF2B5EF4-FFF2-40B4-BE49-F238E27FC236}">
              <a16:creationId xmlns:a16="http://schemas.microsoft.com/office/drawing/2014/main" xmlns="" id="{00000000-0008-0000-08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40</xdr:row>
      <xdr:rowOff>0</xdr:rowOff>
    </xdr:from>
    <xdr:to>
      <xdr:col>19</xdr:col>
      <xdr:colOff>35718</xdr:colOff>
      <xdr:row>45</xdr:row>
      <xdr:rowOff>869156</xdr:rowOff>
    </xdr:to>
    <xdr:pic>
      <xdr:nvPicPr>
        <xdr:cNvPr id="181" name="Рисунок 180" descr="Безымянный-1.jpg">
          <a:extLst>
            <a:ext uri="{FF2B5EF4-FFF2-40B4-BE49-F238E27FC236}">
              <a16:creationId xmlns:a16="http://schemas.microsoft.com/office/drawing/2014/main" xmlns="" id="{00000000-0008-0000-08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40</xdr:row>
      <xdr:rowOff>0</xdr:rowOff>
    </xdr:from>
    <xdr:to>
      <xdr:col>12</xdr:col>
      <xdr:colOff>35717</xdr:colOff>
      <xdr:row>45</xdr:row>
      <xdr:rowOff>869156</xdr:rowOff>
    </xdr:to>
    <xdr:pic>
      <xdr:nvPicPr>
        <xdr:cNvPr id="180" name="Рисунок 179" descr="Безымянный-1.jpg">
          <a:extLst>
            <a:ext uri="{FF2B5EF4-FFF2-40B4-BE49-F238E27FC236}">
              <a16:creationId xmlns:a16="http://schemas.microsoft.com/office/drawing/2014/main" xmlns="" id="{00000000-0008-0000-08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3406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40</xdr:row>
      <xdr:rowOff>0</xdr:rowOff>
    </xdr:from>
    <xdr:to>
      <xdr:col>5</xdr:col>
      <xdr:colOff>35718</xdr:colOff>
      <xdr:row>45</xdr:row>
      <xdr:rowOff>869156</xdr:rowOff>
    </xdr:to>
    <xdr:pic>
      <xdr:nvPicPr>
        <xdr:cNvPr id="179" name="Рисунок 178" descr="Безымянный-1.jpg">
          <a:extLst>
            <a:ext uri="{FF2B5EF4-FFF2-40B4-BE49-F238E27FC236}">
              <a16:creationId xmlns:a16="http://schemas.microsoft.com/office/drawing/2014/main" xmlns="" id="{00000000-0008-0000-08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5" y="18692813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33</xdr:row>
      <xdr:rowOff>0</xdr:rowOff>
    </xdr:from>
    <xdr:to>
      <xdr:col>26</xdr:col>
      <xdr:colOff>35718</xdr:colOff>
      <xdr:row>38</xdr:row>
      <xdr:rowOff>845343</xdr:rowOff>
    </xdr:to>
    <xdr:pic>
      <xdr:nvPicPr>
        <xdr:cNvPr id="178" name="Рисунок 177" descr="Безымянный-1.jpg">
          <a:extLst>
            <a:ext uri="{FF2B5EF4-FFF2-40B4-BE49-F238E27FC236}">
              <a16:creationId xmlns:a16="http://schemas.microsoft.com/office/drawing/2014/main" xmlns="" id="{00000000-0008-0000-08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560969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33</xdr:row>
      <xdr:rowOff>0</xdr:rowOff>
    </xdr:from>
    <xdr:to>
      <xdr:col>19</xdr:col>
      <xdr:colOff>35718</xdr:colOff>
      <xdr:row>38</xdr:row>
      <xdr:rowOff>845343</xdr:rowOff>
    </xdr:to>
    <xdr:pic>
      <xdr:nvPicPr>
        <xdr:cNvPr id="177" name="Рисунок 176" descr="Безымянный-1.jpg">
          <a:extLst>
            <a:ext uri="{FF2B5EF4-FFF2-40B4-BE49-F238E27FC236}">
              <a16:creationId xmlns:a16="http://schemas.microsoft.com/office/drawing/2014/main" xmlns="" id="{00000000-0008-0000-08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7977188" y="15847219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8</xdr:col>
      <xdr:colOff>509589</xdr:colOff>
      <xdr:row>32</xdr:row>
      <xdr:rowOff>414338</xdr:rowOff>
    </xdr:from>
    <xdr:to>
      <xdr:col>12</xdr:col>
      <xdr:colOff>33338</xdr:colOff>
      <xdr:row>38</xdr:row>
      <xdr:rowOff>842962</xdr:rowOff>
    </xdr:to>
    <xdr:pic>
      <xdr:nvPicPr>
        <xdr:cNvPr id="175" name="Рисунок 174" descr="Безымянный-1.jpg">
          <a:extLst>
            <a:ext uri="{FF2B5EF4-FFF2-40B4-BE49-F238E27FC236}">
              <a16:creationId xmlns:a16="http://schemas.microsoft.com/office/drawing/2014/main" xmlns="" id="{00000000-0008-0000-08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4391027" y="15844838"/>
          <a:ext cx="1571624" cy="2595562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33</xdr:row>
      <xdr:rowOff>0</xdr:rowOff>
    </xdr:from>
    <xdr:to>
      <xdr:col>5</xdr:col>
      <xdr:colOff>35720</xdr:colOff>
      <xdr:row>38</xdr:row>
      <xdr:rowOff>845343</xdr:rowOff>
    </xdr:to>
    <xdr:pic>
      <xdr:nvPicPr>
        <xdr:cNvPr id="174" name="Рисунок 173" descr="Безымянный-1.jpg">
          <a:extLst>
            <a:ext uri="{FF2B5EF4-FFF2-40B4-BE49-F238E27FC236}">
              <a16:creationId xmlns:a16="http://schemas.microsoft.com/office/drawing/2014/main" xmlns="" id="{00000000-0008-0000-08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09627" y="15847219"/>
          <a:ext cx="1571624" cy="2595562"/>
        </a:xfrm>
        <a:prstGeom prst="rect">
          <a:avLst/>
        </a:prstGeom>
      </xdr:spPr>
    </xdr:pic>
    <xdr:clientData/>
  </xdr:twoCellAnchor>
  <xdr:twoCellAnchor>
    <xdr:from>
      <xdr:col>2</xdr:col>
      <xdr:colOff>121707</xdr:colOff>
      <xdr:row>11</xdr:row>
      <xdr:rowOff>130740</xdr:rowOff>
    </xdr:from>
    <xdr:to>
      <xdr:col>4</xdr:col>
      <xdr:colOff>438109</xdr:colOff>
      <xdr:row>15</xdr:row>
      <xdr:rowOff>353433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1332" y="8246040"/>
          <a:ext cx="1345102" cy="1899093"/>
        </a:xfrm>
        <a:prstGeom prst="rect">
          <a:avLst/>
        </a:prstGeom>
      </xdr:spPr>
    </xdr:pic>
    <xdr:clientData/>
  </xdr:twoCellAnchor>
  <xdr:twoCellAnchor>
    <xdr:from>
      <xdr:col>18</xdr:col>
      <xdr:colOff>82268</xdr:colOff>
      <xdr:row>6</xdr:row>
      <xdr:rowOff>156915</xdr:rowOff>
    </xdr:from>
    <xdr:to>
      <xdr:col>20</xdr:col>
      <xdr:colOff>419100</xdr:colOff>
      <xdr:row>10</xdr:row>
      <xdr:rowOff>411500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xmlns="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121493" y="6176715"/>
          <a:ext cx="1365532" cy="1930985"/>
        </a:xfrm>
        <a:prstGeom prst="rect">
          <a:avLst/>
        </a:prstGeom>
      </xdr:spPr>
    </xdr:pic>
    <xdr:clientData/>
  </xdr:twoCellAnchor>
  <xdr:twoCellAnchor>
    <xdr:from>
      <xdr:col>22</xdr:col>
      <xdr:colOff>133841</xdr:colOff>
      <xdr:row>6</xdr:row>
      <xdr:rowOff>85725</xdr:rowOff>
    </xdr:from>
    <xdr:to>
      <xdr:col>24</xdr:col>
      <xdr:colOff>438150</xdr:colOff>
      <xdr:row>10</xdr:row>
      <xdr:rowOff>382643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230466" y="6105525"/>
          <a:ext cx="1333009" cy="1973318"/>
        </a:xfrm>
        <a:prstGeom prst="rect">
          <a:avLst/>
        </a:prstGeom>
      </xdr:spPr>
    </xdr:pic>
    <xdr:clientData/>
  </xdr:twoCellAnchor>
  <xdr:twoCellAnchor>
    <xdr:from>
      <xdr:col>6</xdr:col>
      <xdr:colOff>57149</xdr:colOff>
      <xdr:row>11</xdr:row>
      <xdr:rowOff>171165</xdr:rowOff>
    </xdr:from>
    <xdr:to>
      <xdr:col>8</xdr:col>
      <xdr:colOff>449301</xdr:colOff>
      <xdr:row>15</xdr:row>
      <xdr:rowOff>374228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xmlns="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4174" y="8286465"/>
          <a:ext cx="1420852" cy="1879463"/>
        </a:xfrm>
        <a:prstGeom prst="rect">
          <a:avLst/>
        </a:prstGeom>
      </xdr:spPr>
    </xdr:pic>
    <xdr:clientData/>
  </xdr:twoCellAnchor>
  <xdr:twoCellAnchor>
    <xdr:from>
      <xdr:col>10</xdr:col>
      <xdr:colOff>71965</xdr:colOff>
      <xdr:row>11</xdr:row>
      <xdr:rowOff>130666</xdr:rowOff>
    </xdr:from>
    <xdr:to>
      <xdr:col>12</xdr:col>
      <xdr:colOff>438150</xdr:colOff>
      <xdr:row>15</xdr:row>
      <xdr:rowOff>352425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996390" y="8245966"/>
          <a:ext cx="1394885" cy="1898159"/>
        </a:xfrm>
        <a:prstGeom prst="rect">
          <a:avLst/>
        </a:prstGeom>
      </xdr:spPr>
    </xdr:pic>
    <xdr:clientData/>
  </xdr:twoCellAnchor>
  <xdr:twoCellAnchor>
    <xdr:from>
      <xdr:col>10</xdr:col>
      <xdr:colOff>96723</xdr:colOff>
      <xdr:row>6</xdr:row>
      <xdr:rowOff>171374</xdr:rowOff>
    </xdr:from>
    <xdr:to>
      <xdr:col>12</xdr:col>
      <xdr:colOff>409574</xdr:colOff>
      <xdr:row>10</xdr:row>
      <xdr:rowOff>360522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8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021148" y="6191174"/>
          <a:ext cx="1341551" cy="1865548"/>
        </a:xfrm>
        <a:prstGeom prst="rect">
          <a:avLst/>
        </a:prstGeom>
      </xdr:spPr>
    </xdr:pic>
    <xdr:clientData/>
  </xdr:twoCellAnchor>
  <xdr:twoCellAnchor>
    <xdr:from>
      <xdr:col>14</xdr:col>
      <xdr:colOff>133483</xdr:colOff>
      <xdr:row>6</xdr:row>
      <xdr:rowOff>216599</xdr:rowOff>
    </xdr:from>
    <xdr:to>
      <xdr:col>16</xdr:col>
      <xdr:colOff>438150</xdr:colOff>
      <xdr:row>10</xdr:row>
      <xdr:rowOff>390525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0000000-0008-0000-08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15308" y="6236399"/>
          <a:ext cx="1333367" cy="1850326"/>
        </a:xfrm>
        <a:prstGeom prst="rect">
          <a:avLst/>
        </a:prstGeom>
      </xdr:spPr>
    </xdr:pic>
    <xdr:clientData/>
  </xdr:twoCellAnchor>
  <xdr:twoCellAnchor>
    <xdr:from>
      <xdr:col>2</xdr:col>
      <xdr:colOff>123824</xdr:colOff>
      <xdr:row>6</xdr:row>
      <xdr:rowOff>137999</xdr:rowOff>
    </xdr:from>
    <xdr:to>
      <xdr:col>4</xdr:col>
      <xdr:colOff>409575</xdr:colOff>
      <xdr:row>10</xdr:row>
      <xdr:rowOff>295275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xmlns="" id="{00000000-0008-0000-08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33449" y="6157799"/>
          <a:ext cx="1314451" cy="1833676"/>
        </a:xfrm>
        <a:prstGeom prst="rect">
          <a:avLst/>
        </a:prstGeom>
      </xdr:spPr>
    </xdr:pic>
    <xdr:clientData/>
  </xdr:twoCellAnchor>
  <xdr:twoCellAnchor>
    <xdr:from>
      <xdr:col>6</xdr:col>
      <xdr:colOff>53543</xdr:colOff>
      <xdr:row>6</xdr:row>
      <xdr:rowOff>173699</xdr:rowOff>
    </xdr:from>
    <xdr:to>
      <xdr:col>8</xdr:col>
      <xdr:colOff>438150</xdr:colOff>
      <xdr:row>10</xdr:row>
      <xdr:rowOff>371475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00000000-0008-0000-08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920568" y="6193499"/>
          <a:ext cx="1413307" cy="1874176"/>
        </a:xfrm>
        <a:prstGeom prst="rect">
          <a:avLst/>
        </a:prstGeom>
      </xdr:spPr>
    </xdr:pic>
    <xdr:clientData/>
  </xdr:twoCellAnchor>
  <xdr:twoCellAnchor>
    <xdr:from>
      <xdr:col>18</xdr:col>
      <xdr:colOff>87124</xdr:colOff>
      <xdr:row>11</xdr:row>
      <xdr:rowOff>182941</xdr:rowOff>
    </xdr:from>
    <xdr:to>
      <xdr:col>20</xdr:col>
      <xdr:colOff>442626</xdr:colOff>
      <xdr:row>16</xdr:row>
      <xdr:rowOff>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xmlns="" id="{00000000-0008-0000-08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126349" y="8298241"/>
          <a:ext cx="1384202" cy="1912559"/>
        </a:xfrm>
        <a:prstGeom prst="rect">
          <a:avLst/>
        </a:prstGeom>
      </xdr:spPr>
    </xdr:pic>
    <xdr:clientData/>
  </xdr:twoCellAnchor>
  <xdr:twoCellAnchor>
    <xdr:from>
      <xdr:col>14</xdr:col>
      <xdr:colOff>85727</xdr:colOff>
      <xdr:row>11</xdr:row>
      <xdr:rowOff>125509</xdr:rowOff>
    </xdr:from>
    <xdr:to>
      <xdr:col>16</xdr:col>
      <xdr:colOff>440996</xdr:colOff>
      <xdr:row>15</xdr:row>
      <xdr:rowOff>390525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xmlns="" id="{00000000-0008-0000-08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067552" y="8240809"/>
          <a:ext cx="1383969" cy="1941416"/>
        </a:xfrm>
        <a:prstGeom prst="rect">
          <a:avLst/>
        </a:prstGeom>
      </xdr:spPr>
    </xdr:pic>
    <xdr:clientData/>
  </xdr:twoCellAnchor>
  <xdr:twoCellAnchor>
    <xdr:from>
      <xdr:col>22</xdr:col>
      <xdr:colOff>74917</xdr:colOff>
      <xdr:row>11</xdr:row>
      <xdr:rowOff>123108</xdr:rowOff>
    </xdr:from>
    <xdr:to>
      <xdr:col>24</xdr:col>
      <xdr:colOff>436128</xdr:colOff>
      <xdr:row>15</xdr:row>
      <xdr:rowOff>361950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0000000-0008-0000-08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171542" y="8238408"/>
          <a:ext cx="1389911" cy="191524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412750</xdr:colOff>
      <xdr:row>0</xdr:row>
      <xdr:rowOff>3177197</xdr:rowOff>
    </xdr:to>
    <xdr:pic>
      <xdr:nvPicPr>
        <xdr:cNvPr id="134" name="Рисунок 133" descr="шкафы-купе.jpg">
          <a:extLst>
            <a:ext uri="{FF2B5EF4-FFF2-40B4-BE49-F238E27FC236}">
              <a16:creationId xmlns:a16="http://schemas.microsoft.com/office/drawing/2014/main" xmlns="" id="{00000000-0008-0000-08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296333" y="0"/>
          <a:ext cx="8710084" cy="317719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18</xdr:row>
      <xdr:rowOff>47624</xdr:rowOff>
    </xdr:from>
    <xdr:to>
      <xdr:col>4</xdr:col>
      <xdr:colOff>500062</xdr:colOff>
      <xdr:row>23</xdr:row>
      <xdr:rowOff>380999</xdr:rowOff>
    </xdr:to>
    <xdr:pic>
      <xdr:nvPicPr>
        <xdr:cNvPr id="83" name="Рисунок 82" descr="ФК1-240-2000.jpg">
          <a:extLst>
            <a:ext uri="{FF2B5EF4-FFF2-40B4-BE49-F238E27FC236}">
              <a16:creationId xmlns:a16="http://schemas.microsoft.com/office/drawing/2014/main" xmlns="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l="7143" r="17262"/>
        <a:stretch>
          <a:fillRect/>
        </a:stretch>
      </xdr:blipFill>
      <xdr:spPr>
        <a:xfrm>
          <a:off x="821531" y="10870405"/>
          <a:ext cx="1512094" cy="2000250"/>
        </a:xfrm>
        <a:prstGeom prst="rect">
          <a:avLst/>
        </a:prstGeom>
      </xdr:spPr>
    </xdr:pic>
    <xdr:clientData/>
  </xdr:twoCellAnchor>
  <xdr:twoCellAnchor editAs="oneCell">
    <xdr:from>
      <xdr:col>8</xdr:col>
      <xdr:colOff>35718</xdr:colOff>
      <xdr:row>18</xdr:row>
      <xdr:rowOff>35719</xdr:rowOff>
    </xdr:from>
    <xdr:to>
      <xdr:col>10</xdr:col>
      <xdr:colOff>488156</xdr:colOff>
      <xdr:row>23</xdr:row>
      <xdr:rowOff>376218</xdr:rowOff>
    </xdr:to>
    <xdr:pic>
      <xdr:nvPicPr>
        <xdr:cNvPr id="85" name="Рисунок 84" descr="ФК2-240-2000.jpg">
          <a:extLst>
            <a:ext uri="{FF2B5EF4-FFF2-40B4-BE49-F238E27FC236}">
              <a16:creationId xmlns:a16="http://schemas.microsoft.com/office/drawing/2014/main" xmlns="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0082" r="16370"/>
        <a:stretch>
          <a:fillRect/>
        </a:stretch>
      </xdr:blipFill>
      <xdr:spPr>
        <a:xfrm>
          <a:off x="3917156" y="10858500"/>
          <a:ext cx="1476375" cy="20073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18</xdr:row>
      <xdr:rowOff>23812</xdr:rowOff>
    </xdr:from>
    <xdr:to>
      <xdr:col>17</xdr:col>
      <xdr:colOff>0</xdr:colOff>
      <xdr:row>23</xdr:row>
      <xdr:rowOff>395248</xdr:rowOff>
    </xdr:to>
    <xdr:pic>
      <xdr:nvPicPr>
        <xdr:cNvPr id="86" name="Рисунок 85" descr="ФК3-240-2000.jpg">
          <a:extLst>
            <a:ext uri="{FF2B5EF4-FFF2-40B4-BE49-F238E27FC236}">
              <a16:creationId xmlns:a16="http://schemas.microsoft.com/office/drawing/2014/main" xmlns="" id="{00000000-0008-0000-08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4603" r="10630"/>
        <a:stretch>
          <a:fillRect/>
        </a:stretch>
      </xdr:blipFill>
      <xdr:spPr>
        <a:xfrm>
          <a:off x="6965156" y="10846593"/>
          <a:ext cx="1524000" cy="2038311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</xdr:colOff>
      <xdr:row>18</xdr:row>
      <xdr:rowOff>23813</xdr:rowOff>
    </xdr:from>
    <xdr:to>
      <xdr:col>22</xdr:col>
      <xdr:colOff>500062</xdr:colOff>
      <xdr:row>23</xdr:row>
      <xdr:rowOff>378562</xdr:rowOff>
    </xdr:to>
    <xdr:pic>
      <xdr:nvPicPr>
        <xdr:cNvPr id="87" name="Рисунок 86" descr="ФК4-240-2000.jpg">
          <a:extLst>
            <a:ext uri="{FF2B5EF4-FFF2-40B4-BE49-F238E27FC236}">
              <a16:creationId xmlns:a16="http://schemas.microsoft.com/office/drawing/2014/main" xmlns="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837" r="12367"/>
        <a:stretch>
          <a:fillRect/>
        </a:stretch>
      </xdr:blipFill>
      <xdr:spPr>
        <a:xfrm>
          <a:off x="10036969" y="10846594"/>
          <a:ext cx="1512093" cy="202162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25</xdr:row>
      <xdr:rowOff>16594</xdr:rowOff>
    </xdr:from>
    <xdr:to>
      <xdr:col>5</xdr:col>
      <xdr:colOff>0</xdr:colOff>
      <xdr:row>30</xdr:row>
      <xdr:rowOff>730969</xdr:rowOff>
    </xdr:to>
    <xdr:pic>
      <xdr:nvPicPr>
        <xdr:cNvPr id="89" name="Рисунок 88" descr="ФК5-240-2000.jpg">
          <a:extLst>
            <a:ext uri="{FF2B5EF4-FFF2-40B4-BE49-F238E27FC236}">
              <a16:creationId xmlns:a16="http://schemas.microsoft.com/office/drawing/2014/main" xmlns="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rcRect l="13089" r="19895"/>
        <a:stretch>
          <a:fillRect/>
        </a:stretch>
      </xdr:blipFill>
      <xdr:spPr>
        <a:xfrm>
          <a:off x="821531" y="13149188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8</xdr:col>
      <xdr:colOff>11905</xdr:colOff>
      <xdr:row>25</xdr:row>
      <xdr:rowOff>11907</xdr:rowOff>
    </xdr:from>
    <xdr:to>
      <xdr:col>10</xdr:col>
      <xdr:colOff>500062</xdr:colOff>
      <xdr:row>30</xdr:row>
      <xdr:rowOff>714280</xdr:rowOff>
    </xdr:to>
    <xdr:pic>
      <xdr:nvPicPr>
        <xdr:cNvPr id="90" name="Рисунок 89" descr="ФК6-240-2000.jpg">
          <a:extLst>
            <a:ext uri="{FF2B5EF4-FFF2-40B4-BE49-F238E27FC236}">
              <a16:creationId xmlns:a16="http://schemas.microsoft.com/office/drawing/2014/main" xmlns="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4733" r="18422"/>
        <a:stretch>
          <a:fillRect/>
        </a:stretch>
      </xdr:blipFill>
      <xdr:spPr>
        <a:xfrm>
          <a:off x="3893343" y="13144501"/>
          <a:ext cx="1512094" cy="2262092"/>
        </a:xfrm>
        <a:prstGeom prst="rect">
          <a:avLst/>
        </a:prstGeom>
      </xdr:spPr>
    </xdr:pic>
    <xdr:clientData/>
  </xdr:twoCellAnchor>
  <xdr:twoCellAnchor editAs="oneCell">
    <xdr:from>
      <xdr:col>14</xdr:col>
      <xdr:colOff>11906</xdr:colOff>
      <xdr:row>25</xdr:row>
      <xdr:rowOff>23812</xdr:rowOff>
    </xdr:from>
    <xdr:to>
      <xdr:col>16</xdr:col>
      <xdr:colOff>500062</xdr:colOff>
      <xdr:row>30</xdr:row>
      <xdr:rowOff>721405</xdr:rowOff>
    </xdr:to>
    <xdr:pic>
      <xdr:nvPicPr>
        <xdr:cNvPr id="91" name="Рисунок 90" descr="ФК9-240-2000.jpg">
          <a:extLst>
            <a:ext uri="{FF2B5EF4-FFF2-40B4-BE49-F238E27FC236}">
              <a16:creationId xmlns:a16="http://schemas.microsoft.com/office/drawing/2014/main" xmlns="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20882" r="12131"/>
        <a:stretch>
          <a:fillRect/>
        </a:stretch>
      </xdr:blipFill>
      <xdr:spPr>
        <a:xfrm>
          <a:off x="6965156" y="13156406"/>
          <a:ext cx="1512094" cy="2257312"/>
        </a:xfrm>
        <a:prstGeom prst="rect">
          <a:avLst/>
        </a:prstGeom>
      </xdr:spPr>
    </xdr:pic>
    <xdr:clientData/>
  </xdr:twoCellAnchor>
  <xdr:twoCellAnchor editAs="oneCell">
    <xdr:from>
      <xdr:col>20</xdr:col>
      <xdr:colOff>23812</xdr:colOff>
      <xdr:row>25</xdr:row>
      <xdr:rowOff>11906</xdr:rowOff>
    </xdr:from>
    <xdr:to>
      <xdr:col>22</xdr:col>
      <xdr:colOff>500062</xdr:colOff>
      <xdr:row>30</xdr:row>
      <xdr:rowOff>716624</xdr:rowOff>
    </xdr:to>
    <xdr:pic>
      <xdr:nvPicPr>
        <xdr:cNvPr id="93" name="Рисунок 92" descr="ФК10-240-2000.jpg">
          <a:extLst>
            <a:ext uri="{FF2B5EF4-FFF2-40B4-BE49-F238E27FC236}">
              <a16:creationId xmlns:a16="http://schemas.microsoft.com/office/drawing/2014/main" xmlns="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17777" r="15973"/>
        <a:stretch>
          <a:fillRect/>
        </a:stretch>
      </xdr:blipFill>
      <xdr:spPr>
        <a:xfrm>
          <a:off x="10048875" y="13144500"/>
          <a:ext cx="1500187" cy="226443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34</xdr:row>
      <xdr:rowOff>11905</xdr:rowOff>
    </xdr:from>
    <xdr:to>
      <xdr:col>19</xdr:col>
      <xdr:colOff>0</xdr:colOff>
      <xdr:row>38</xdr:row>
      <xdr:rowOff>642934</xdr:rowOff>
    </xdr:to>
    <xdr:pic>
      <xdr:nvPicPr>
        <xdr:cNvPr id="94" name="Рисунок 93" descr="ШК1-150.jpg">
          <a:extLst>
            <a:ext uri="{FF2B5EF4-FFF2-40B4-BE49-F238E27FC236}">
              <a16:creationId xmlns:a16="http://schemas.microsoft.com/office/drawing/2014/main" xmlns="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89094" y="16382999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34</xdr:row>
      <xdr:rowOff>83344</xdr:rowOff>
    </xdr:from>
    <xdr:to>
      <xdr:col>11</xdr:col>
      <xdr:colOff>500062</xdr:colOff>
      <xdr:row>38</xdr:row>
      <xdr:rowOff>685779</xdr:rowOff>
    </xdr:to>
    <xdr:pic>
      <xdr:nvPicPr>
        <xdr:cNvPr id="95" name="Рисунок 94" descr="ШК2-150.jpg">
          <a:extLst>
            <a:ext uri="{FF2B5EF4-FFF2-40B4-BE49-F238E27FC236}">
              <a16:creationId xmlns:a16="http://schemas.microsoft.com/office/drawing/2014/main" xmlns="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4405312" y="16454438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63</xdr:row>
      <xdr:rowOff>16593</xdr:rowOff>
    </xdr:from>
    <xdr:to>
      <xdr:col>4</xdr:col>
      <xdr:colOff>488156</xdr:colOff>
      <xdr:row>67</xdr:row>
      <xdr:rowOff>300000</xdr:rowOff>
    </xdr:to>
    <xdr:pic>
      <xdr:nvPicPr>
        <xdr:cNvPr id="97" name="Рисунок 96" descr="ШК3-170.jpg">
          <a:extLst>
            <a:ext uri="{FF2B5EF4-FFF2-40B4-BE49-F238E27FC236}">
              <a16:creationId xmlns:a16="http://schemas.microsoft.com/office/drawing/2014/main" xmlns="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12089" r="10378"/>
        <a:stretch>
          <a:fillRect/>
        </a:stretch>
      </xdr:blipFill>
      <xdr:spPr>
        <a:xfrm>
          <a:off x="809625" y="28258218"/>
          <a:ext cx="1512094" cy="1950282"/>
        </a:xfrm>
        <a:prstGeom prst="rect">
          <a:avLst/>
        </a:prstGeom>
      </xdr:spPr>
    </xdr:pic>
    <xdr:clientData/>
  </xdr:twoCellAnchor>
  <xdr:twoCellAnchor editAs="oneCell">
    <xdr:from>
      <xdr:col>9</xdr:col>
      <xdr:colOff>21374</xdr:colOff>
      <xdr:row>105</xdr:row>
      <xdr:rowOff>166688</xdr:rowOff>
    </xdr:from>
    <xdr:to>
      <xdr:col>12</xdr:col>
      <xdr:colOff>0</xdr:colOff>
      <xdr:row>109</xdr:row>
      <xdr:rowOff>414281</xdr:rowOff>
    </xdr:to>
    <xdr:pic>
      <xdr:nvPicPr>
        <xdr:cNvPr id="98" name="Рисунок 97" descr="ШК11-220.jpg">
          <a:extLst>
            <a:ext uri="{FF2B5EF4-FFF2-40B4-BE49-F238E27FC236}">
              <a16:creationId xmlns:a16="http://schemas.microsoft.com/office/drawing/2014/main" xmlns="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4414780" y="45898594"/>
          <a:ext cx="1514533" cy="1759687"/>
        </a:xfrm>
        <a:prstGeom prst="rect">
          <a:avLst/>
        </a:prstGeom>
      </xdr:spPr>
    </xdr:pic>
    <xdr:clientData/>
  </xdr:twoCellAnchor>
  <xdr:twoCellAnchor editAs="oneCell">
    <xdr:from>
      <xdr:col>9</xdr:col>
      <xdr:colOff>16592</xdr:colOff>
      <xdr:row>113</xdr:row>
      <xdr:rowOff>47625</xdr:rowOff>
    </xdr:from>
    <xdr:to>
      <xdr:col>12</xdr:col>
      <xdr:colOff>11907</xdr:colOff>
      <xdr:row>116</xdr:row>
      <xdr:rowOff>457123</xdr:rowOff>
    </xdr:to>
    <xdr:pic>
      <xdr:nvPicPr>
        <xdr:cNvPr id="99" name="Рисунок 98" descr="ШК11-230.jpg">
          <a:extLst>
            <a:ext uri="{FF2B5EF4-FFF2-40B4-BE49-F238E27FC236}">
              <a16:creationId xmlns:a16="http://schemas.microsoft.com/office/drawing/2014/main" xmlns="" id="{00000000-0008-0000-08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4409998" y="48851344"/>
          <a:ext cx="1531222" cy="1659655"/>
        </a:xfrm>
        <a:prstGeom prst="rect">
          <a:avLst/>
        </a:prstGeom>
      </xdr:spPr>
    </xdr:pic>
    <xdr:clientData/>
  </xdr:twoCellAnchor>
  <xdr:twoCellAnchor editAs="oneCell">
    <xdr:from>
      <xdr:col>9</xdr:col>
      <xdr:colOff>35719</xdr:colOff>
      <xdr:row>119</xdr:row>
      <xdr:rowOff>94325</xdr:rowOff>
    </xdr:from>
    <xdr:to>
      <xdr:col>12</xdr:col>
      <xdr:colOff>11906</xdr:colOff>
      <xdr:row>123</xdr:row>
      <xdr:rowOff>488156</xdr:rowOff>
    </xdr:to>
    <xdr:pic>
      <xdr:nvPicPr>
        <xdr:cNvPr id="105" name="Рисунок 104" descr="ШК11-240.jpg">
          <a:extLst>
            <a:ext uri="{FF2B5EF4-FFF2-40B4-BE49-F238E27FC236}">
              <a16:creationId xmlns:a16="http://schemas.microsoft.com/office/drawing/2014/main" xmlns="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5785" r="2379"/>
        <a:stretch>
          <a:fillRect/>
        </a:stretch>
      </xdr:blipFill>
      <xdr:spPr>
        <a:xfrm>
          <a:off x="4429125" y="51231669"/>
          <a:ext cx="1512094" cy="1870206"/>
        </a:xfrm>
        <a:prstGeom prst="rect">
          <a:avLst/>
        </a:prstGeom>
      </xdr:spPr>
    </xdr:pic>
    <xdr:clientData/>
  </xdr:twoCellAnchor>
  <xdr:twoCellAnchor editAs="oneCell">
    <xdr:from>
      <xdr:col>16</xdr:col>
      <xdr:colOff>18936</xdr:colOff>
      <xdr:row>78</xdr:row>
      <xdr:rowOff>145029</xdr:rowOff>
    </xdr:from>
    <xdr:to>
      <xdr:col>19</xdr:col>
      <xdr:colOff>0</xdr:colOff>
      <xdr:row>81</xdr:row>
      <xdr:rowOff>578531</xdr:rowOff>
    </xdr:to>
    <xdr:pic>
      <xdr:nvPicPr>
        <xdr:cNvPr id="106" name="Рисунок 105" descr="ШК12-230.jpg">
          <a:extLst>
            <a:ext uri="{FF2B5EF4-FFF2-40B4-BE49-F238E27FC236}">
              <a16:creationId xmlns:a16="http://schemas.microsoft.com/office/drawing/2014/main" xmlns="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7996124" y="34494560"/>
          <a:ext cx="1516970" cy="168365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84</xdr:row>
      <xdr:rowOff>157969</xdr:rowOff>
    </xdr:from>
    <xdr:to>
      <xdr:col>26</xdr:col>
      <xdr:colOff>0</xdr:colOff>
      <xdr:row>88</xdr:row>
      <xdr:rowOff>595311</xdr:rowOff>
    </xdr:to>
    <xdr:pic>
      <xdr:nvPicPr>
        <xdr:cNvPr id="107" name="Рисунок 106" descr="ШК12-240.jpg">
          <a:extLst>
            <a:ext uri="{FF2B5EF4-FFF2-40B4-BE49-F238E27FC236}">
              <a16:creationId xmlns:a16="http://schemas.microsoft.com/office/drawing/2014/main" xmlns="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7560" r="9114"/>
        <a:stretch>
          <a:fillRect/>
        </a:stretch>
      </xdr:blipFill>
      <xdr:spPr>
        <a:xfrm>
          <a:off x="11572875" y="37067344"/>
          <a:ext cx="1524000" cy="1985155"/>
        </a:xfrm>
        <a:prstGeom prst="rect">
          <a:avLst/>
        </a:prstGeom>
      </xdr:spPr>
    </xdr:pic>
    <xdr:clientData/>
  </xdr:twoCellAnchor>
  <xdr:twoCellAnchor editAs="oneCell">
    <xdr:from>
      <xdr:col>23</xdr:col>
      <xdr:colOff>9376</xdr:colOff>
      <xdr:row>90</xdr:row>
      <xdr:rowOff>271309</xdr:rowOff>
    </xdr:from>
    <xdr:to>
      <xdr:col>26</xdr:col>
      <xdr:colOff>11906</xdr:colOff>
      <xdr:row>95</xdr:row>
      <xdr:rowOff>202401</xdr:rowOff>
    </xdr:to>
    <xdr:pic>
      <xdr:nvPicPr>
        <xdr:cNvPr id="108" name="Рисунок 107" descr="ШК13-230.jpg">
          <a:extLst>
            <a:ext uri="{FF2B5EF4-FFF2-40B4-BE49-F238E27FC236}">
              <a16:creationId xmlns:a16="http://schemas.microsoft.com/office/drawing/2014/main" xmlns="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1570345" y="40121528"/>
          <a:ext cx="1538436" cy="1728936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98</xdr:row>
      <xdr:rowOff>70428</xdr:rowOff>
    </xdr:from>
    <xdr:to>
      <xdr:col>26</xdr:col>
      <xdr:colOff>23813</xdr:colOff>
      <xdr:row>102</xdr:row>
      <xdr:rowOff>583408</xdr:rowOff>
    </xdr:to>
    <xdr:pic>
      <xdr:nvPicPr>
        <xdr:cNvPr id="109" name="Рисунок 108" descr="ШК13-240.jpg">
          <a:extLst>
            <a:ext uri="{FF2B5EF4-FFF2-40B4-BE49-F238E27FC236}">
              <a16:creationId xmlns:a16="http://schemas.microsoft.com/office/drawing/2014/main" xmlns="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8107" r="7821"/>
        <a:stretch>
          <a:fillRect/>
        </a:stretch>
      </xdr:blipFill>
      <xdr:spPr>
        <a:xfrm>
          <a:off x="11584781" y="42540022"/>
          <a:ext cx="1535907" cy="2025074"/>
        </a:xfrm>
        <a:prstGeom prst="rect">
          <a:avLst/>
        </a:prstGeom>
      </xdr:spPr>
    </xdr:pic>
    <xdr:clientData/>
  </xdr:twoCellAnchor>
  <xdr:twoCellAnchor editAs="oneCell">
    <xdr:from>
      <xdr:col>16</xdr:col>
      <xdr:colOff>11719</xdr:colOff>
      <xdr:row>112</xdr:row>
      <xdr:rowOff>202406</xdr:rowOff>
    </xdr:from>
    <xdr:to>
      <xdr:col>19</xdr:col>
      <xdr:colOff>47625</xdr:colOff>
      <xdr:row>116</xdr:row>
      <xdr:rowOff>535590</xdr:rowOff>
    </xdr:to>
    <xdr:pic>
      <xdr:nvPicPr>
        <xdr:cNvPr id="110" name="Рисунок 109" descr="ШК14-230.jpg">
          <a:extLst>
            <a:ext uri="{FF2B5EF4-FFF2-40B4-BE49-F238E27FC236}">
              <a16:creationId xmlns:a16="http://schemas.microsoft.com/office/drawing/2014/main" xmlns="" id="{00000000-0008-0000-08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rcRect r="2196"/>
        <a:stretch>
          <a:fillRect/>
        </a:stretch>
      </xdr:blipFill>
      <xdr:spPr>
        <a:xfrm>
          <a:off x="7988907" y="48517969"/>
          <a:ext cx="1571812" cy="1809559"/>
        </a:xfrm>
        <a:prstGeom prst="rect">
          <a:avLst/>
        </a:prstGeom>
      </xdr:spPr>
    </xdr:pic>
    <xdr:clientData/>
  </xdr:twoCellAnchor>
  <xdr:twoCellAnchor editAs="oneCell">
    <xdr:from>
      <xdr:col>9</xdr:col>
      <xdr:colOff>30750</xdr:colOff>
      <xdr:row>99</xdr:row>
      <xdr:rowOff>37686</xdr:rowOff>
    </xdr:from>
    <xdr:to>
      <xdr:col>11</xdr:col>
      <xdr:colOff>476250</xdr:colOff>
      <xdr:row>102</xdr:row>
      <xdr:rowOff>530811</xdr:rowOff>
    </xdr:to>
    <xdr:pic>
      <xdr:nvPicPr>
        <xdr:cNvPr id="111" name="Рисунок 110" descr="ШК14-240.jpg">
          <a:extLst>
            <a:ext uri="{FF2B5EF4-FFF2-40B4-BE49-F238E27FC236}">
              <a16:creationId xmlns:a16="http://schemas.microsoft.com/office/drawing/2014/main" xmlns="" id="{00000000-0008-0000-08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4424156" y="43031155"/>
          <a:ext cx="1469438" cy="1743282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62</xdr:row>
      <xdr:rowOff>381001</xdr:rowOff>
    </xdr:from>
    <xdr:to>
      <xdr:col>19</xdr:col>
      <xdr:colOff>0</xdr:colOff>
      <xdr:row>67</xdr:row>
      <xdr:rowOff>502413</xdr:rowOff>
    </xdr:to>
    <xdr:pic>
      <xdr:nvPicPr>
        <xdr:cNvPr id="113" name="Рисунок 112" descr="ШК15-170.jpg">
          <a:extLst>
            <a:ext uri="{FF2B5EF4-FFF2-40B4-BE49-F238E27FC236}">
              <a16:creationId xmlns:a16="http://schemas.microsoft.com/office/drawing/2014/main" xmlns="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rcRect l="11229" r="10944"/>
        <a:stretch>
          <a:fillRect/>
        </a:stretch>
      </xdr:blipFill>
      <xdr:spPr>
        <a:xfrm>
          <a:off x="7989094" y="27943970"/>
          <a:ext cx="1524000" cy="2205006"/>
        </a:xfrm>
        <a:prstGeom prst="rect">
          <a:avLst/>
        </a:prstGeom>
      </xdr:spPr>
    </xdr:pic>
    <xdr:clientData/>
  </xdr:twoCellAnchor>
  <xdr:twoCellAnchor editAs="oneCell">
    <xdr:from>
      <xdr:col>23</xdr:col>
      <xdr:colOff>35719</xdr:colOff>
      <xdr:row>105</xdr:row>
      <xdr:rowOff>34962</xdr:rowOff>
    </xdr:from>
    <xdr:to>
      <xdr:col>26</xdr:col>
      <xdr:colOff>23813</xdr:colOff>
      <xdr:row>109</xdr:row>
      <xdr:rowOff>523875</xdr:rowOff>
    </xdr:to>
    <xdr:pic>
      <xdr:nvPicPr>
        <xdr:cNvPr id="114" name="Рисунок 113" descr="ШК13-230.jpg">
          <a:extLst>
            <a:ext uri="{FF2B5EF4-FFF2-40B4-BE49-F238E27FC236}">
              <a16:creationId xmlns:a16="http://schemas.microsoft.com/office/drawing/2014/main" xmlns="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6687" r="7721"/>
        <a:stretch>
          <a:fillRect/>
        </a:stretch>
      </xdr:blipFill>
      <xdr:spPr>
        <a:xfrm>
          <a:off x="11596688" y="45504931"/>
          <a:ext cx="1524000" cy="2001007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84</xdr:row>
      <xdr:rowOff>176212</xdr:rowOff>
    </xdr:from>
    <xdr:to>
      <xdr:col>19</xdr:col>
      <xdr:colOff>0</xdr:colOff>
      <xdr:row>88</xdr:row>
      <xdr:rowOff>642937</xdr:rowOff>
    </xdr:to>
    <xdr:pic>
      <xdr:nvPicPr>
        <xdr:cNvPr id="119" name="Рисунок 118" descr="ШК13-240.jpg">
          <a:extLst>
            <a:ext uri="{FF2B5EF4-FFF2-40B4-BE49-F238E27FC236}">
              <a16:creationId xmlns:a16="http://schemas.microsoft.com/office/drawing/2014/main" xmlns="" id="{00000000-0008-0000-08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7680" r="8464"/>
        <a:stretch>
          <a:fillRect/>
        </a:stretch>
      </xdr:blipFill>
      <xdr:spPr>
        <a:xfrm>
          <a:off x="7989094" y="37085587"/>
          <a:ext cx="1524000" cy="2014538"/>
        </a:xfrm>
        <a:prstGeom prst="rect">
          <a:avLst/>
        </a:prstGeom>
      </xdr:spPr>
    </xdr:pic>
    <xdr:clientData/>
  </xdr:twoCellAnchor>
  <xdr:twoCellAnchor editAs="oneCell">
    <xdr:from>
      <xdr:col>8</xdr:col>
      <xdr:colOff>511799</xdr:colOff>
      <xdr:row>78</xdr:row>
      <xdr:rowOff>7145</xdr:rowOff>
    </xdr:from>
    <xdr:to>
      <xdr:col>12</xdr:col>
      <xdr:colOff>42862</xdr:colOff>
      <xdr:row>81</xdr:row>
      <xdr:rowOff>507209</xdr:rowOff>
    </xdr:to>
    <xdr:pic>
      <xdr:nvPicPr>
        <xdr:cNvPr id="121" name="Рисунок 120" descr="ШК13-240.jpg">
          <a:extLst>
            <a:ext uri="{FF2B5EF4-FFF2-40B4-BE49-F238E27FC236}">
              <a16:creationId xmlns:a16="http://schemas.microsoft.com/office/drawing/2014/main" xmlns="" id="{00000000-0008-0000-08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4393237" y="34356676"/>
          <a:ext cx="1578938" cy="175022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112</xdr:row>
      <xdr:rowOff>103574</xdr:rowOff>
    </xdr:from>
    <xdr:to>
      <xdr:col>26</xdr:col>
      <xdr:colOff>23813</xdr:colOff>
      <xdr:row>116</xdr:row>
      <xdr:rowOff>631031</xdr:rowOff>
    </xdr:to>
    <xdr:pic>
      <xdr:nvPicPr>
        <xdr:cNvPr id="122" name="Рисунок 121" descr="ШК13-230.jpg">
          <a:extLst>
            <a:ext uri="{FF2B5EF4-FFF2-40B4-BE49-F238E27FC236}">
              <a16:creationId xmlns:a16="http://schemas.microsoft.com/office/drawing/2014/main" xmlns="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rcRect l="7851" r="6010"/>
        <a:stretch>
          <a:fillRect/>
        </a:stretch>
      </xdr:blipFill>
      <xdr:spPr>
        <a:xfrm>
          <a:off x="11584781" y="48419137"/>
          <a:ext cx="1535907" cy="2003832"/>
        </a:xfrm>
        <a:prstGeom prst="rect">
          <a:avLst/>
        </a:prstGeom>
      </xdr:spPr>
    </xdr:pic>
    <xdr:clientData/>
  </xdr:twoCellAnchor>
  <xdr:twoCellAnchor editAs="oneCell">
    <xdr:from>
      <xdr:col>1</xdr:col>
      <xdr:colOff>511839</xdr:colOff>
      <xdr:row>99</xdr:row>
      <xdr:rowOff>49744</xdr:rowOff>
    </xdr:from>
    <xdr:to>
      <xdr:col>4</xdr:col>
      <xdr:colOff>509588</xdr:colOff>
      <xdr:row>102</xdr:row>
      <xdr:rowOff>464212</xdr:rowOff>
    </xdr:to>
    <xdr:pic>
      <xdr:nvPicPr>
        <xdr:cNvPr id="123" name="Рисунок 122" descr="ШК12-240.jpg">
          <a:extLst>
            <a:ext uri="{FF2B5EF4-FFF2-40B4-BE49-F238E27FC236}">
              <a16:creationId xmlns:a16="http://schemas.microsoft.com/office/drawing/2014/main" xmlns="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809495" y="43043213"/>
          <a:ext cx="1533656" cy="1664625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33</xdr:row>
      <xdr:rowOff>247649</xdr:rowOff>
    </xdr:from>
    <xdr:to>
      <xdr:col>4</xdr:col>
      <xdr:colOff>509586</xdr:colOff>
      <xdr:row>38</xdr:row>
      <xdr:rowOff>616741</xdr:rowOff>
    </xdr:to>
    <xdr:pic>
      <xdr:nvPicPr>
        <xdr:cNvPr id="125" name="Рисунок 124" descr="ШК1-150.jpg">
          <a:extLst>
            <a:ext uri="{FF2B5EF4-FFF2-40B4-BE49-F238E27FC236}">
              <a16:creationId xmlns:a16="http://schemas.microsoft.com/office/drawing/2014/main" xmlns="" id="{00000000-0008-0000-08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19149" y="1635680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41</xdr:row>
      <xdr:rowOff>9525</xdr:rowOff>
    </xdr:from>
    <xdr:to>
      <xdr:col>4</xdr:col>
      <xdr:colOff>497681</xdr:colOff>
      <xdr:row>45</xdr:row>
      <xdr:rowOff>611961</xdr:rowOff>
    </xdr:to>
    <xdr:pic>
      <xdr:nvPicPr>
        <xdr:cNvPr id="126" name="Рисунок 125" descr="ШК2-150.jpg">
          <a:extLst>
            <a:ext uri="{FF2B5EF4-FFF2-40B4-BE49-F238E27FC236}">
              <a16:creationId xmlns:a16="http://schemas.microsoft.com/office/drawing/2014/main" xmlns="" id="{00000000-0008-0000-08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9150" y="19202400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15</xdr:col>
      <xdr:colOff>507205</xdr:colOff>
      <xdr:row>41</xdr:row>
      <xdr:rowOff>30955</xdr:rowOff>
    </xdr:from>
    <xdr:to>
      <xdr:col>18</xdr:col>
      <xdr:colOff>495299</xdr:colOff>
      <xdr:row>45</xdr:row>
      <xdr:rowOff>661985</xdr:rowOff>
    </xdr:to>
    <xdr:pic>
      <xdr:nvPicPr>
        <xdr:cNvPr id="127" name="Рисунок 126" descr="ШК1-150.jpg">
          <a:extLst>
            <a:ext uri="{FF2B5EF4-FFF2-40B4-BE49-F238E27FC236}">
              <a16:creationId xmlns:a16="http://schemas.microsoft.com/office/drawing/2014/main" xmlns="" id="{00000000-0008-0000-08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7972424" y="19223830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16</xdr:col>
      <xdr:colOff>28573</xdr:colOff>
      <xdr:row>48</xdr:row>
      <xdr:rowOff>28574</xdr:rowOff>
    </xdr:from>
    <xdr:to>
      <xdr:col>19</xdr:col>
      <xdr:colOff>16667</xdr:colOff>
      <xdr:row>52</xdr:row>
      <xdr:rowOff>671510</xdr:rowOff>
    </xdr:to>
    <xdr:pic>
      <xdr:nvPicPr>
        <xdr:cNvPr id="129" name="Рисунок 128" descr="ШК1-150.jpg">
          <a:extLst>
            <a:ext uri="{FF2B5EF4-FFF2-40B4-BE49-F238E27FC236}">
              <a16:creationId xmlns:a16="http://schemas.microsoft.com/office/drawing/2014/main" xmlns="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l="14607" r="13483"/>
        <a:stretch>
          <a:fillRect/>
        </a:stretch>
      </xdr:blipFill>
      <xdr:spPr>
        <a:xfrm>
          <a:off x="8005761" y="22090855"/>
          <a:ext cx="1524000" cy="2119311"/>
        </a:xfrm>
        <a:prstGeom prst="rect">
          <a:avLst/>
        </a:prstGeom>
      </xdr:spPr>
    </xdr:pic>
    <xdr:clientData/>
  </xdr:twoCellAnchor>
  <xdr:twoCellAnchor editAs="oneCell">
    <xdr:from>
      <xdr:col>2</xdr:col>
      <xdr:colOff>7144</xdr:colOff>
      <xdr:row>48</xdr:row>
      <xdr:rowOff>7144</xdr:rowOff>
    </xdr:from>
    <xdr:to>
      <xdr:col>4</xdr:col>
      <xdr:colOff>495300</xdr:colOff>
      <xdr:row>52</xdr:row>
      <xdr:rowOff>621486</xdr:rowOff>
    </xdr:to>
    <xdr:pic>
      <xdr:nvPicPr>
        <xdr:cNvPr id="135" name="Рисунок 134" descr="ШК2-150.jpg">
          <a:extLst>
            <a:ext uri="{FF2B5EF4-FFF2-40B4-BE49-F238E27FC236}">
              <a16:creationId xmlns:a16="http://schemas.microsoft.com/office/drawing/2014/main" xmlns="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16769" y="22069425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</xdr:col>
      <xdr:colOff>16670</xdr:colOff>
      <xdr:row>55</xdr:row>
      <xdr:rowOff>4764</xdr:rowOff>
    </xdr:from>
    <xdr:to>
      <xdr:col>4</xdr:col>
      <xdr:colOff>504826</xdr:colOff>
      <xdr:row>59</xdr:row>
      <xdr:rowOff>583388</xdr:rowOff>
    </xdr:to>
    <xdr:pic>
      <xdr:nvPicPr>
        <xdr:cNvPr id="137" name="Рисунок 136" descr="ШК2-150.jpg">
          <a:extLst>
            <a:ext uri="{FF2B5EF4-FFF2-40B4-BE49-F238E27FC236}">
              <a16:creationId xmlns:a16="http://schemas.microsoft.com/office/drawing/2014/main" xmlns="" id="{00000000-0008-0000-08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13896" r="13780"/>
        <a:stretch>
          <a:fillRect/>
        </a:stretch>
      </xdr:blipFill>
      <xdr:spPr>
        <a:xfrm>
          <a:off x="826295" y="24817389"/>
          <a:ext cx="1512094" cy="209071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62</xdr:row>
      <xdr:rowOff>416716</xdr:rowOff>
    </xdr:from>
    <xdr:to>
      <xdr:col>26</xdr:col>
      <xdr:colOff>0</xdr:colOff>
      <xdr:row>67</xdr:row>
      <xdr:rowOff>345279</xdr:rowOff>
    </xdr:to>
    <xdr:pic>
      <xdr:nvPicPr>
        <xdr:cNvPr id="138" name="Рисунок 137" descr="ШК3-170.jpg">
          <a:extLst>
            <a:ext uri="{FF2B5EF4-FFF2-40B4-BE49-F238E27FC236}">
              <a16:creationId xmlns:a16="http://schemas.microsoft.com/office/drawing/2014/main" xmlns="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11572875" y="2824162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70</xdr:row>
      <xdr:rowOff>116678</xdr:rowOff>
    </xdr:from>
    <xdr:to>
      <xdr:col>18</xdr:col>
      <xdr:colOff>509588</xdr:colOff>
      <xdr:row>74</xdr:row>
      <xdr:rowOff>628647</xdr:rowOff>
    </xdr:to>
    <xdr:pic>
      <xdr:nvPicPr>
        <xdr:cNvPr id="139" name="Рисунок 138" descr="ШК3-170.jpg">
          <a:extLst>
            <a:ext uri="{FF2B5EF4-FFF2-40B4-BE49-F238E27FC236}">
              <a16:creationId xmlns:a16="http://schemas.microsoft.com/office/drawing/2014/main" xmlns="" id="{00000000-0008-0000-08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14793" r="9467"/>
        <a:stretch>
          <a:fillRect/>
        </a:stretch>
      </xdr:blipFill>
      <xdr:spPr>
        <a:xfrm>
          <a:off x="7986713" y="31156272"/>
          <a:ext cx="1524000" cy="2012157"/>
        </a:xfrm>
        <a:prstGeom prst="rect">
          <a:avLst/>
        </a:prstGeom>
      </xdr:spPr>
    </xdr:pic>
    <xdr:clientData/>
  </xdr:twoCellAnchor>
  <xdr:twoCellAnchor editAs="oneCell">
    <xdr:from>
      <xdr:col>16</xdr:col>
      <xdr:colOff>9338</xdr:colOff>
      <xdr:row>105</xdr:row>
      <xdr:rowOff>187741</xdr:rowOff>
    </xdr:from>
    <xdr:to>
      <xdr:col>18</xdr:col>
      <xdr:colOff>497682</xdr:colOff>
      <xdr:row>109</xdr:row>
      <xdr:rowOff>378429</xdr:rowOff>
    </xdr:to>
    <xdr:pic>
      <xdr:nvPicPr>
        <xdr:cNvPr id="141" name="Рисунок 140" descr="ШК14-230.jpg">
          <a:extLst>
            <a:ext uri="{FF2B5EF4-FFF2-40B4-BE49-F238E27FC236}">
              <a16:creationId xmlns:a16="http://schemas.microsoft.com/office/drawing/2014/main" xmlns="" id="{00000000-0008-0000-08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986526" y="45919647"/>
          <a:ext cx="1512281" cy="1702782"/>
        </a:xfrm>
        <a:prstGeom prst="rect">
          <a:avLst/>
        </a:prstGeom>
      </xdr:spPr>
    </xdr:pic>
    <xdr:clientData/>
  </xdr:twoCellAnchor>
  <xdr:twoCellAnchor editAs="oneCell">
    <xdr:from>
      <xdr:col>8</xdr:col>
      <xdr:colOff>499837</xdr:colOff>
      <xdr:row>70</xdr:row>
      <xdr:rowOff>235743</xdr:rowOff>
    </xdr:from>
    <xdr:to>
      <xdr:col>11</xdr:col>
      <xdr:colOff>509588</xdr:colOff>
      <xdr:row>74</xdr:row>
      <xdr:rowOff>476022</xdr:rowOff>
    </xdr:to>
    <xdr:pic>
      <xdr:nvPicPr>
        <xdr:cNvPr id="142" name="Рисунок 141" descr="ШК15-170.jpg">
          <a:extLst>
            <a:ext uri="{FF2B5EF4-FFF2-40B4-BE49-F238E27FC236}">
              <a16:creationId xmlns:a16="http://schemas.microsoft.com/office/drawing/2014/main" xmlns="" id="{00000000-0008-0000-08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4381275" y="31275337"/>
          <a:ext cx="1545657" cy="174046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33</xdr:row>
      <xdr:rowOff>154778</xdr:rowOff>
    </xdr:from>
    <xdr:to>
      <xdr:col>26</xdr:col>
      <xdr:colOff>0</xdr:colOff>
      <xdr:row>38</xdr:row>
      <xdr:rowOff>678653</xdr:rowOff>
    </xdr:to>
    <xdr:pic>
      <xdr:nvPicPr>
        <xdr:cNvPr id="131" name="Рисунок 130" descr="ШК5-130.jpg">
          <a:extLst>
            <a:ext uri="{FF2B5EF4-FFF2-40B4-BE49-F238E27FC236}">
              <a16:creationId xmlns:a16="http://schemas.microsoft.com/office/drawing/2014/main" xmlns="" id="{00000000-0008-0000-08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rcRect l="19895" r="13089"/>
        <a:stretch>
          <a:fillRect/>
        </a:stretch>
      </xdr:blipFill>
      <xdr:spPr>
        <a:xfrm>
          <a:off x="11572875" y="16001997"/>
          <a:ext cx="1524000" cy="2274094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40</xdr:row>
      <xdr:rowOff>154777</xdr:rowOff>
    </xdr:from>
    <xdr:to>
      <xdr:col>26</xdr:col>
      <xdr:colOff>0</xdr:colOff>
      <xdr:row>45</xdr:row>
      <xdr:rowOff>690558</xdr:rowOff>
    </xdr:to>
    <xdr:pic>
      <xdr:nvPicPr>
        <xdr:cNvPr id="132" name="Рисунок 131" descr="ШК5-140.jpg">
          <a:extLst>
            <a:ext uri="{FF2B5EF4-FFF2-40B4-BE49-F238E27FC236}">
              <a16:creationId xmlns:a16="http://schemas.microsoft.com/office/drawing/2014/main" xmlns="" id="{00000000-0008-0000-08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18947" r="14210"/>
        <a:stretch>
          <a:fillRect/>
        </a:stretch>
      </xdr:blipFill>
      <xdr:spPr>
        <a:xfrm>
          <a:off x="11584781" y="18847590"/>
          <a:ext cx="1512094" cy="2262187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47</xdr:row>
      <xdr:rowOff>119059</xdr:rowOff>
    </xdr:from>
    <xdr:to>
      <xdr:col>26</xdr:col>
      <xdr:colOff>0</xdr:colOff>
      <xdr:row>52</xdr:row>
      <xdr:rowOff>690559</xdr:rowOff>
    </xdr:to>
    <xdr:pic>
      <xdr:nvPicPr>
        <xdr:cNvPr id="143" name="Рисунок 142" descr="ШК5-150.jpg">
          <a:extLst>
            <a:ext uri="{FF2B5EF4-FFF2-40B4-BE49-F238E27FC236}">
              <a16:creationId xmlns:a16="http://schemas.microsoft.com/office/drawing/2014/main" xmlns="" id="{00000000-0008-0000-08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rcRect l="20919" r="13102"/>
        <a:stretch>
          <a:fillRect/>
        </a:stretch>
      </xdr:blipFill>
      <xdr:spPr>
        <a:xfrm>
          <a:off x="11572875" y="21657465"/>
          <a:ext cx="1524000" cy="2309813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40</xdr:row>
      <xdr:rowOff>95250</xdr:rowOff>
    </xdr:from>
    <xdr:to>
      <xdr:col>11</xdr:col>
      <xdr:colOff>500062</xdr:colOff>
      <xdr:row>45</xdr:row>
      <xdr:rowOff>762000</xdr:rowOff>
    </xdr:to>
    <xdr:pic>
      <xdr:nvPicPr>
        <xdr:cNvPr id="145" name="Рисунок 144" descr="ШК6-130.jpg">
          <a:extLst>
            <a:ext uri="{FF2B5EF4-FFF2-40B4-BE49-F238E27FC236}">
              <a16:creationId xmlns:a16="http://schemas.microsoft.com/office/drawing/2014/main" xmlns="" id="{00000000-0008-0000-08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19901" r="16915"/>
        <a:stretch>
          <a:fillRect/>
        </a:stretch>
      </xdr:blipFill>
      <xdr:spPr>
        <a:xfrm>
          <a:off x="4405313" y="18788063"/>
          <a:ext cx="1512093" cy="2393156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47</xdr:row>
      <xdr:rowOff>209534</xdr:rowOff>
    </xdr:from>
    <xdr:to>
      <xdr:col>12</xdr:col>
      <xdr:colOff>-1</xdr:colOff>
      <xdr:row>52</xdr:row>
      <xdr:rowOff>631221</xdr:rowOff>
    </xdr:to>
    <xdr:pic>
      <xdr:nvPicPr>
        <xdr:cNvPr id="146" name="Рисунок 145" descr="ШК6-140.jpg">
          <a:extLst>
            <a:ext uri="{FF2B5EF4-FFF2-40B4-BE49-F238E27FC236}">
              <a16:creationId xmlns:a16="http://schemas.microsoft.com/office/drawing/2014/main" xmlns="" id="{00000000-0008-0000-08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rcRect l="12899" r="16545"/>
        <a:stretch>
          <a:fillRect/>
        </a:stretch>
      </xdr:blipFill>
      <xdr:spPr>
        <a:xfrm>
          <a:off x="4405312" y="21747940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54</xdr:row>
      <xdr:rowOff>228563</xdr:rowOff>
    </xdr:from>
    <xdr:to>
      <xdr:col>12</xdr:col>
      <xdr:colOff>0</xdr:colOff>
      <xdr:row>59</xdr:row>
      <xdr:rowOff>638345</xdr:rowOff>
    </xdr:to>
    <xdr:pic>
      <xdr:nvPicPr>
        <xdr:cNvPr id="147" name="Рисунок 146" descr="ШК6-160.jpg">
          <a:extLst>
            <a:ext uri="{FF2B5EF4-FFF2-40B4-BE49-F238E27FC236}">
              <a16:creationId xmlns:a16="http://schemas.microsoft.com/office/drawing/2014/main" xmlns="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14223" r="15221"/>
        <a:stretch>
          <a:fillRect/>
        </a:stretch>
      </xdr:blipFill>
      <xdr:spPr>
        <a:xfrm>
          <a:off x="4405313" y="24541126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11906</xdr:colOff>
      <xdr:row>55</xdr:row>
      <xdr:rowOff>1</xdr:rowOff>
    </xdr:from>
    <xdr:to>
      <xdr:col>19</xdr:col>
      <xdr:colOff>0</xdr:colOff>
      <xdr:row>59</xdr:row>
      <xdr:rowOff>647908</xdr:rowOff>
    </xdr:to>
    <xdr:pic>
      <xdr:nvPicPr>
        <xdr:cNvPr id="148" name="Рисунок 147" descr="Шк4-160.jpg">
          <a:extLst>
            <a:ext uri="{FF2B5EF4-FFF2-40B4-BE49-F238E27FC236}">
              <a16:creationId xmlns:a16="http://schemas.microsoft.com/office/drawing/2014/main" xmlns="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rcRect l="14883" r="14562"/>
        <a:stretch>
          <a:fillRect/>
        </a:stretch>
      </xdr:blipFill>
      <xdr:spPr>
        <a:xfrm>
          <a:off x="7989094" y="2455068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9</xdr:col>
      <xdr:colOff>11906</xdr:colOff>
      <xdr:row>62</xdr:row>
      <xdr:rowOff>280970</xdr:rowOff>
    </xdr:from>
    <xdr:to>
      <xdr:col>12</xdr:col>
      <xdr:colOff>-1</xdr:colOff>
      <xdr:row>67</xdr:row>
      <xdr:rowOff>357376</xdr:rowOff>
    </xdr:to>
    <xdr:pic>
      <xdr:nvPicPr>
        <xdr:cNvPr id="149" name="Рисунок 148" descr="ШК4-170.jpg">
          <a:extLst>
            <a:ext uri="{FF2B5EF4-FFF2-40B4-BE49-F238E27FC236}">
              <a16:creationId xmlns:a16="http://schemas.microsoft.com/office/drawing/2014/main" xmlns="" id="{00000000-0008-0000-08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15104" r="14340"/>
        <a:stretch>
          <a:fillRect/>
        </a:stretch>
      </xdr:blipFill>
      <xdr:spPr>
        <a:xfrm>
          <a:off x="4405312" y="27843939"/>
          <a:ext cx="1524000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70</xdr:row>
      <xdr:rowOff>73785</xdr:rowOff>
    </xdr:from>
    <xdr:to>
      <xdr:col>4</xdr:col>
      <xdr:colOff>488156</xdr:colOff>
      <xdr:row>74</xdr:row>
      <xdr:rowOff>733597</xdr:rowOff>
    </xdr:to>
    <xdr:pic>
      <xdr:nvPicPr>
        <xdr:cNvPr id="150" name="Рисунок 149" descr="ШК4-180.jpg">
          <a:extLst>
            <a:ext uri="{FF2B5EF4-FFF2-40B4-BE49-F238E27FC236}">
              <a16:creationId xmlns:a16="http://schemas.microsoft.com/office/drawing/2014/main" xmlns="" id="{00000000-0008-0000-08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rcRect l="15552" r="11298"/>
        <a:stretch>
          <a:fillRect/>
        </a:stretch>
      </xdr:blipFill>
      <xdr:spPr>
        <a:xfrm>
          <a:off x="809625" y="30851441"/>
          <a:ext cx="1512094" cy="2160000"/>
        </a:xfrm>
        <a:prstGeom prst="rect">
          <a:avLst/>
        </a:prstGeom>
      </xdr:spPr>
    </xdr:pic>
    <xdr:clientData/>
  </xdr:twoCellAnchor>
  <xdr:twoCellAnchor editAs="oneCell">
    <xdr:from>
      <xdr:col>23</xdr:col>
      <xdr:colOff>23812</xdr:colOff>
      <xdr:row>70</xdr:row>
      <xdr:rowOff>190490</xdr:rowOff>
    </xdr:from>
    <xdr:to>
      <xdr:col>26</xdr:col>
      <xdr:colOff>11906</xdr:colOff>
      <xdr:row>74</xdr:row>
      <xdr:rowOff>571500</xdr:rowOff>
    </xdr:to>
    <xdr:pic>
      <xdr:nvPicPr>
        <xdr:cNvPr id="151" name="Рисунок 150" descr="ШК7-190.jpg">
          <a:extLst>
            <a:ext uri="{FF2B5EF4-FFF2-40B4-BE49-F238E27FC236}">
              <a16:creationId xmlns:a16="http://schemas.microsoft.com/office/drawing/2014/main" xmlns="" id="{00000000-0008-0000-08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0848" r="8140"/>
        <a:stretch>
          <a:fillRect/>
        </a:stretch>
      </xdr:blipFill>
      <xdr:spPr>
        <a:xfrm>
          <a:off x="11584781" y="30968146"/>
          <a:ext cx="1524000" cy="1881198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</xdr:colOff>
      <xdr:row>77</xdr:row>
      <xdr:rowOff>238125</xdr:rowOff>
    </xdr:from>
    <xdr:to>
      <xdr:col>26</xdr:col>
      <xdr:colOff>11906</xdr:colOff>
      <xdr:row>81</xdr:row>
      <xdr:rowOff>511969</xdr:rowOff>
    </xdr:to>
    <xdr:pic>
      <xdr:nvPicPr>
        <xdr:cNvPr id="152" name="Рисунок 151" descr="ШК7-200.jpg">
          <a:extLst>
            <a:ext uri="{FF2B5EF4-FFF2-40B4-BE49-F238E27FC236}">
              <a16:creationId xmlns:a16="http://schemas.microsoft.com/office/drawing/2014/main" xmlns="" id="{00000000-0008-0000-08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9840" r="4730"/>
        <a:stretch>
          <a:fillRect/>
        </a:stretch>
      </xdr:blipFill>
      <xdr:spPr>
        <a:xfrm>
          <a:off x="11572875" y="34051875"/>
          <a:ext cx="1535906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90</xdr:row>
      <xdr:rowOff>204751</xdr:rowOff>
    </xdr:from>
    <xdr:to>
      <xdr:col>4</xdr:col>
      <xdr:colOff>482467</xdr:colOff>
      <xdr:row>95</xdr:row>
      <xdr:rowOff>309561</xdr:rowOff>
    </xdr:to>
    <xdr:pic>
      <xdr:nvPicPr>
        <xdr:cNvPr id="155" name="Рисунок 154" descr="ШК7-210.jpg">
          <a:extLst>
            <a:ext uri="{FF2B5EF4-FFF2-40B4-BE49-F238E27FC236}">
              <a16:creationId xmlns:a16="http://schemas.microsoft.com/office/drawing/2014/main" xmlns="" id="{00000000-0008-0000-08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11413" r="10039"/>
        <a:stretch>
          <a:fillRect/>
        </a:stretch>
      </xdr:blipFill>
      <xdr:spPr>
        <a:xfrm>
          <a:off x="821530" y="39793032"/>
          <a:ext cx="1494500" cy="1902654"/>
        </a:xfrm>
        <a:prstGeom prst="rect">
          <a:avLst/>
        </a:prstGeom>
      </xdr:spPr>
    </xdr:pic>
    <xdr:clientData/>
  </xdr:twoCellAnchor>
  <xdr:twoCellAnchor editAs="oneCell">
    <xdr:from>
      <xdr:col>1</xdr:col>
      <xdr:colOff>511968</xdr:colOff>
      <xdr:row>77</xdr:row>
      <xdr:rowOff>107149</xdr:rowOff>
    </xdr:from>
    <xdr:to>
      <xdr:col>5</xdr:col>
      <xdr:colOff>11036</xdr:colOff>
      <xdr:row>81</xdr:row>
      <xdr:rowOff>511962</xdr:rowOff>
    </xdr:to>
    <xdr:pic>
      <xdr:nvPicPr>
        <xdr:cNvPr id="156" name="Рисунок 155" descr="ШК8-190.jpg">
          <a:extLst>
            <a:ext uri="{FF2B5EF4-FFF2-40B4-BE49-F238E27FC236}">
              <a16:creationId xmlns:a16="http://schemas.microsoft.com/office/drawing/2014/main" xmlns="" id="{00000000-0008-0000-08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rcRect l="11576" r="8223"/>
        <a:stretch>
          <a:fillRect/>
        </a:stretch>
      </xdr:blipFill>
      <xdr:spPr>
        <a:xfrm>
          <a:off x="809624" y="33920899"/>
          <a:ext cx="1546943" cy="1928813"/>
        </a:xfrm>
        <a:prstGeom prst="rect">
          <a:avLst/>
        </a:prstGeom>
      </xdr:spPr>
    </xdr:pic>
    <xdr:clientData/>
  </xdr:twoCellAnchor>
  <xdr:twoCellAnchor editAs="oneCell">
    <xdr:from>
      <xdr:col>9</xdr:col>
      <xdr:colOff>16203</xdr:colOff>
      <xdr:row>84</xdr:row>
      <xdr:rowOff>154780</xdr:rowOff>
    </xdr:from>
    <xdr:to>
      <xdr:col>11</xdr:col>
      <xdr:colOff>497272</xdr:colOff>
      <xdr:row>88</xdr:row>
      <xdr:rowOff>464342</xdr:rowOff>
    </xdr:to>
    <xdr:pic>
      <xdr:nvPicPr>
        <xdr:cNvPr id="159" name="Рисунок 158" descr="ШК8-200.jpg">
          <a:extLst>
            <a:ext uri="{FF2B5EF4-FFF2-40B4-BE49-F238E27FC236}">
              <a16:creationId xmlns:a16="http://schemas.microsoft.com/office/drawing/2014/main" xmlns="" id="{00000000-0008-0000-08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10254" r="8717"/>
        <a:stretch>
          <a:fillRect/>
        </a:stretch>
      </xdr:blipFill>
      <xdr:spPr>
        <a:xfrm>
          <a:off x="4409609" y="37064155"/>
          <a:ext cx="1505007" cy="1857375"/>
        </a:xfrm>
        <a:prstGeom prst="rect">
          <a:avLst/>
        </a:prstGeom>
      </xdr:spPr>
    </xdr:pic>
    <xdr:clientData/>
  </xdr:twoCellAnchor>
  <xdr:twoCellAnchor editAs="oneCell">
    <xdr:from>
      <xdr:col>16</xdr:col>
      <xdr:colOff>16566</xdr:colOff>
      <xdr:row>90</xdr:row>
      <xdr:rowOff>264283</xdr:rowOff>
    </xdr:from>
    <xdr:to>
      <xdr:col>19</xdr:col>
      <xdr:colOff>12711</xdr:colOff>
      <xdr:row>95</xdr:row>
      <xdr:rowOff>357190</xdr:rowOff>
    </xdr:to>
    <xdr:pic>
      <xdr:nvPicPr>
        <xdr:cNvPr id="160" name="Рисунок 159" descr="ШК8-210.jpg">
          <a:extLst>
            <a:ext uri="{FF2B5EF4-FFF2-40B4-BE49-F238E27FC236}">
              <a16:creationId xmlns:a16="http://schemas.microsoft.com/office/drawing/2014/main" xmlns="" id="{00000000-0008-0000-08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rcRect l="9759" r="9212"/>
        <a:stretch>
          <a:fillRect/>
        </a:stretch>
      </xdr:blipFill>
      <xdr:spPr>
        <a:xfrm>
          <a:off x="7993754" y="39852564"/>
          <a:ext cx="1532051" cy="1890751"/>
        </a:xfrm>
        <a:prstGeom prst="rect">
          <a:avLst/>
        </a:prstGeom>
      </xdr:spPr>
    </xdr:pic>
    <xdr:clientData/>
  </xdr:twoCellAnchor>
  <xdr:twoCellAnchor editAs="oneCell">
    <xdr:from>
      <xdr:col>23</xdr:col>
      <xdr:colOff>45405</xdr:colOff>
      <xdr:row>54</xdr:row>
      <xdr:rowOff>226213</xdr:rowOff>
    </xdr:from>
    <xdr:to>
      <xdr:col>25</xdr:col>
      <xdr:colOff>485522</xdr:colOff>
      <xdr:row>59</xdr:row>
      <xdr:rowOff>488152</xdr:rowOff>
    </xdr:to>
    <xdr:pic>
      <xdr:nvPicPr>
        <xdr:cNvPr id="163" name="Рисунок 162" descr="Шк16-160.jpg">
          <a:extLst>
            <a:ext uri="{FF2B5EF4-FFF2-40B4-BE49-F238E27FC236}">
              <a16:creationId xmlns:a16="http://schemas.microsoft.com/office/drawing/2014/main" xmlns="" id="{00000000-0008-0000-08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14056" r="13184"/>
        <a:stretch>
          <a:fillRect/>
        </a:stretch>
      </xdr:blipFill>
      <xdr:spPr>
        <a:xfrm>
          <a:off x="11606374" y="24538776"/>
          <a:ext cx="1464054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13056</xdr:colOff>
      <xdr:row>84</xdr:row>
      <xdr:rowOff>95242</xdr:rowOff>
    </xdr:from>
    <xdr:to>
      <xdr:col>4</xdr:col>
      <xdr:colOff>505346</xdr:colOff>
      <xdr:row>88</xdr:row>
      <xdr:rowOff>345273</xdr:rowOff>
    </xdr:to>
    <xdr:pic>
      <xdr:nvPicPr>
        <xdr:cNvPr id="164" name="Рисунок 163" descr="ШК9-22.jpg">
          <a:extLst>
            <a:ext uri="{FF2B5EF4-FFF2-40B4-BE49-F238E27FC236}">
              <a16:creationId xmlns:a16="http://schemas.microsoft.com/office/drawing/2014/main" xmlns="" id="{00000000-0008-0000-08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rcRect l="5788" r="9876"/>
        <a:stretch>
          <a:fillRect/>
        </a:stretch>
      </xdr:blipFill>
      <xdr:spPr>
        <a:xfrm>
          <a:off x="822681" y="37004617"/>
          <a:ext cx="1516228" cy="1797844"/>
        </a:xfrm>
        <a:prstGeom prst="rect">
          <a:avLst/>
        </a:prstGeom>
      </xdr:spPr>
    </xdr:pic>
    <xdr:clientData/>
  </xdr:twoCellAnchor>
  <xdr:twoCellAnchor editAs="oneCell">
    <xdr:from>
      <xdr:col>9</xdr:col>
      <xdr:colOff>11907</xdr:colOff>
      <xdr:row>90</xdr:row>
      <xdr:rowOff>255281</xdr:rowOff>
    </xdr:from>
    <xdr:to>
      <xdr:col>11</xdr:col>
      <xdr:colOff>476994</xdr:colOff>
      <xdr:row>95</xdr:row>
      <xdr:rowOff>333374</xdr:rowOff>
    </xdr:to>
    <xdr:pic>
      <xdr:nvPicPr>
        <xdr:cNvPr id="167" name="Рисунок 166" descr="ШК9-200.jpg">
          <a:extLst>
            <a:ext uri="{FF2B5EF4-FFF2-40B4-BE49-F238E27FC236}">
              <a16:creationId xmlns:a16="http://schemas.microsoft.com/office/drawing/2014/main" xmlns="" id="{00000000-0008-0000-08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0254" r="10371"/>
        <a:stretch>
          <a:fillRect/>
        </a:stretch>
      </xdr:blipFill>
      <xdr:spPr>
        <a:xfrm>
          <a:off x="4405313" y="39843562"/>
          <a:ext cx="1489025" cy="1875937"/>
        </a:xfrm>
        <a:prstGeom prst="rect">
          <a:avLst/>
        </a:prstGeom>
      </xdr:spPr>
    </xdr:pic>
    <xdr:clientData/>
  </xdr:twoCellAnchor>
  <xdr:twoCellAnchor editAs="oneCell">
    <xdr:from>
      <xdr:col>16</xdr:col>
      <xdr:colOff>23813</xdr:colOff>
      <xdr:row>98</xdr:row>
      <xdr:rowOff>166687</xdr:rowOff>
    </xdr:from>
    <xdr:to>
      <xdr:col>18</xdr:col>
      <xdr:colOff>481498</xdr:colOff>
      <xdr:row>102</xdr:row>
      <xdr:rowOff>523875</xdr:rowOff>
    </xdr:to>
    <xdr:pic>
      <xdr:nvPicPr>
        <xdr:cNvPr id="168" name="Рисунок 167" descr="ШК9-210.jpg">
          <a:extLst>
            <a:ext uri="{FF2B5EF4-FFF2-40B4-BE49-F238E27FC236}">
              <a16:creationId xmlns:a16="http://schemas.microsoft.com/office/drawing/2014/main" xmlns="" id="{00000000-0008-0000-08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/>
        <a:srcRect l="8105" r="10039"/>
        <a:stretch>
          <a:fillRect/>
        </a:stretch>
      </xdr:blipFill>
      <xdr:spPr>
        <a:xfrm>
          <a:off x="8001001" y="42636281"/>
          <a:ext cx="1481622" cy="1869282"/>
        </a:xfrm>
        <a:prstGeom prst="rect">
          <a:avLst/>
        </a:prstGeom>
      </xdr:spPr>
    </xdr:pic>
    <xdr:clientData/>
  </xdr:twoCellAnchor>
  <xdr:twoCellAnchor editAs="oneCell">
    <xdr:from>
      <xdr:col>2</xdr:col>
      <xdr:colOff>3</xdr:colOff>
      <xdr:row>105</xdr:row>
      <xdr:rowOff>23806</xdr:rowOff>
    </xdr:from>
    <xdr:to>
      <xdr:col>5</xdr:col>
      <xdr:colOff>33190</xdr:colOff>
      <xdr:row>109</xdr:row>
      <xdr:rowOff>428618</xdr:rowOff>
    </xdr:to>
    <xdr:pic>
      <xdr:nvPicPr>
        <xdr:cNvPr id="171" name="Рисунок 170" descr="ШК12-220.jpg">
          <a:extLst>
            <a:ext uri="{FF2B5EF4-FFF2-40B4-BE49-F238E27FC236}">
              <a16:creationId xmlns:a16="http://schemas.microsoft.com/office/drawing/2014/main" xmlns="" id="{00000000-0008-0000-08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9095" r="9049"/>
        <a:stretch>
          <a:fillRect/>
        </a:stretch>
      </xdr:blipFill>
      <xdr:spPr>
        <a:xfrm>
          <a:off x="809628" y="45493775"/>
          <a:ext cx="1569093" cy="1916906"/>
        </a:xfrm>
        <a:prstGeom prst="rect">
          <a:avLst/>
        </a:prstGeom>
      </xdr:spPr>
    </xdr:pic>
    <xdr:clientData/>
  </xdr:twoCellAnchor>
  <xdr:twoCellAnchor editAs="oneCell">
    <xdr:from>
      <xdr:col>2</xdr:col>
      <xdr:colOff>35717</xdr:colOff>
      <xdr:row>112</xdr:row>
      <xdr:rowOff>66652</xdr:rowOff>
    </xdr:from>
    <xdr:to>
      <xdr:col>4</xdr:col>
      <xdr:colOff>480414</xdr:colOff>
      <xdr:row>116</xdr:row>
      <xdr:rowOff>440526</xdr:rowOff>
    </xdr:to>
    <xdr:pic>
      <xdr:nvPicPr>
        <xdr:cNvPr id="172" name="Рисунок 171" descr="ШК12-230.jpg">
          <a:extLst>
            <a:ext uri="{FF2B5EF4-FFF2-40B4-BE49-F238E27FC236}">
              <a16:creationId xmlns:a16="http://schemas.microsoft.com/office/drawing/2014/main" xmlns="" id="{00000000-0008-0000-08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 l="9427" r="11198"/>
        <a:stretch>
          <a:fillRect/>
        </a:stretch>
      </xdr:blipFill>
      <xdr:spPr>
        <a:xfrm>
          <a:off x="845342" y="48382215"/>
          <a:ext cx="1468635" cy="185024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11907</xdr:colOff>
      <xdr:row>119</xdr:row>
      <xdr:rowOff>49967</xdr:rowOff>
    </xdr:from>
    <xdr:to>
      <xdr:col>4</xdr:col>
      <xdr:colOff>485245</xdr:colOff>
      <xdr:row>123</xdr:row>
      <xdr:rowOff>500060</xdr:rowOff>
    </xdr:to>
    <xdr:pic>
      <xdr:nvPicPr>
        <xdr:cNvPr id="173" name="Рисунок 172" descr="ШК12-240.jpg">
          <a:extLst>
            <a:ext uri="{FF2B5EF4-FFF2-40B4-BE49-F238E27FC236}">
              <a16:creationId xmlns:a16="http://schemas.microsoft.com/office/drawing/2014/main" xmlns="" id="{00000000-0008-0000-08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8932" r="13346"/>
        <a:stretch>
          <a:fillRect/>
        </a:stretch>
      </xdr:blipFill>
      <xdr:spPr>
        <a:xfrm>
          <a:off x="821532" y="51187311"/>
          <a:ext cx="1497276" cy="1926468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33" name="Рисунок 132" descr="Серая шагрень.jpg">
          <a:extLst>
            <a:ext uri="{FF2B5EF4-FFF2-40B4-BE49-F238E27FC236}">
              <a16:creationId xmlns:a16="http://schemas.microsoft.com/office/drawing/2014/main" xmlns="" id="{00000000-0008-0000-08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136" name="Рисунок 135" descr="Ясень анкор белый.jpg">
          <a:extLst>
            <a:ext uri="{FF2B5EF4-FFF2-40B4-BE49-F238E27FC236}">
              <a16:creationId xmlns:a16="http://schemas.microsoft.com/office/drawing/2014/main" xmlns="" id="{00000000-0008-0000-08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140" name="Рисунок 139" descr="Ясень Шимо Светлый.jpg">
          <a:extLst>
            <a:ext uri="{FF2B5EF4-FFF2-40B4-BE49-F238E27FC236}">
              <a16:creationId xmlns:a16="http://schemas.microsoft.com/office/drawing/2014/main" xmlns="" id="{00000000-0008-0000-08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144" name="Рисунок 143" descr="Дуб выбеленный.jpg">
          <a:extLst>
            <a:ext uri="{FF2B5EF4-FFF2-40B4-BE49-F238E27FC236}">
              <a16:creationId xmlns:a16="http://schemas.microsoft.com/office/drawing/2014/main" xmlns="" id="{00000000-0008-0000-08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153" name="Рисунок 152" descr="Дуб сонома.jpg">
          <a:extLst>
            <a:ext uri="{FF2B5EF4-FFF2-40B4-BE49-F238E27FC236}">
              <a16:creationId xmlns:a16="http://schemas.microsoft.com/office/drawing/2014/main" xmlns="" id="{00000000-0008-0000-08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507974</xdr:colOff>
      <xdr:row>2</xdr:row>
      <xdr:rowOff>197117</xdr:rowOff>
    </xdr:from>
    <xdr:to>
      <xdr:col>18</xdr:col>
      <xdr:colOff>175054</xdr:colOff>
      <xdr:row>3</xdr:row>
      <xdr:rowOff>1054360</xdr:rowOff>
    </xdr:to>
    <xdr:pic>
      <xdr:nvPicPr>
        <xdr:cNvPr id="154" name="Рисунок 153" descr="Вишня Оксфорд.jpg">
          <a:extLst>
            <a:ext uri="{FF2B5EF4-FFF2-40B4-BE49-F238E27FC236}">
              <a16:creationId xmlns:a16="http://schemas.microsoft.com/office/drawing/2014/main" xmlns="" id="{00000000-0008-0000-08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966049" y="3597542"/>
          <a:ext cx="1210130" cy="1276343"/>
        </a:xfrm>
        <a:prstGeom prst="rect">
          <a:avLst/>
        </a:prstGeom>
      </xdr:spPr>
    </xdr:pic>
    <xdr:clientData/>
  </xdr:twoCellAnchor>
  <xdr:twoCellAnchor editAs="oneCell">
    <xdr:from>
      <xdr:col>28</xdr:col>
      <xdr:colOff>250001</xdr:colOff>
      <xdr:row>2</xdr:row>
      <xdr:rowOff>185212</xdr:rowOff>
    </xdr:from>
    <xdr:to>
      <xdr:col>31</xdr:col>
      <xdr:colOff>7143</xdr:colOff>
      <xdr:row>3</xdr:row>
      <xdr:rowOff>1064494</xdr:rowOff>
    </xdr:to>
    <xdr:pic>
      <xdr:nvPicPr>
        <xdr:cNvPr id="157" name="Рисунок 156" descr="Венге.jpg">
          <a:extLst>
            <a:ext uri="{FF2B5EF4-FFF2-40B4-BE49-F238E27FC236}">
              <a16:creationId xmlns:a16="http://schemas.microsoft.com/office/drawing/2014/main" xmlns="" id="{00000000-0008-0000-08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xfrm>
          <a:off x="14394626" y="3585637"/>
          <a:ext cx="1135886" cy="1298382"/>
        </a:xfrm>
        <a:prstGeom prst="rect">
          <a:avLst/>
        </a:prstGeom>
      </xdr:spPr>
    </xdr:pic>
    <xdr:clientData/>
  </xdr:twoCellAnchor>
  <xdr:twoCellAnchor editAs="oneCell">
    <xdr:from>
      <xdr:col>25</xdr:col>
      <xdr:colOff>265065</xdr:colOff>
      <xdr:row>2</xdr:row>
      <xdr:rowOff>192337</xdr:rowOff>
    </xdr:from>
    <xdr:to>
      <xdr:col>28</xdr:col>
      <xdr:colOff>18544</xdr:colOff>
      <xdr:row>3</xdr:row>
      <xdr:rowOff>1071619</xdr:rowOff>
    </xdr:to>
    <xdr:pic>
      <xdr:nvPicPr>
        <xdr:cNvPr id="158" name="Рисунок 157" descr="Ноче Экко.jpg">
          <a:extLst>
            <a:ext uri="{FF2B5EF4-FFF2-40B4-BE49-F238E27FC236}">
              <a16:creationId xmlns:a16="http://schemas.microsoft.com/office/drawing/2014/main" xmlns="" id="{00000000-0008-0000-08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12866640" y="3592762"/>
          <a:ext cx="1296529" cy="1298382"/>
        </a:xfrm>
        <a:prstGeom prst="rect">
          <a:avLst/>
        </a:prstGeom>
      </xdr:spPr>
    </xdr:pic>
    <xdr:clientData/>
  </xdr:twoCellAnchor>
  <xdr:twoCellAnchor editAs="oneCell">
    <xdr:from>
      <xdr:col>22</xdr:col>
      <xdr:colOff>260285</xdr:colOff>
      <xdr:row>2</xdr:row>
      <xdr:rowOff>187556</xdr:rowOff>
    </xdr:from>
    <xdr:to>
      <xdr:col>25</xdr:col>
      <xdr:colOff>13762</xdr:colOff>
      <xdr:row>3</xdr:row>
      <xdr:rowOff>1066838</xdr:rowOff>
    </xdr:to>
    <xdr:pic>
      <xdr:nvPicPr>
        <xdr:cNvPr id="161" name="Рисунок 160" descr="Орех итальянский .jpg">
          <a:extLst>
            <a:ext uri="{FF2B5EF4-FFF2-40B4-BE49-F238E27FC236}">
              <a16:creationId xmlns:a16="http://schemas.microsoft.com/office/drawing/2014/main" xmlns="" id="{00000000-0008-0000-08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1318810" y="3587981"/>
          <a:ext cx="1296527" cy="1298382"/>
        </a:xfrm>
        <a:prstGeom prst="rect">
          <a:avLst/>
        </a:prstGeom>
      </xdr:spPr>
    </xdr:pic>
    <xdr:clientData/>
  </xdr:twoCellAnchor>
  <xdr:twoCellAnchor editAs="oneCell">
    <xdr:from>
      <xdr:col>19</xdr:col>
      <xdr:colOff>79348</xdr:colOff>
      <xdr:row>2</xdr:row>
      <xdr:rowOff>185212</xdr:rowOff>
    </xdr:from>
    <xdr:to>
      <xdr:col>21</xdr:col>
      <xdr:colOff>344793</xdr:colOff>
      <xdr:row>3</xdr:row>
      <xdr:rowOff>1064494</xdr:rowOff>
    </xdr:to>
    <xdr:pic>
      <xdr:nvPicPr>
        <xdr:cNvPr id="162" name="Рисунок 161" descr="Ясень Шимо Темный.jpg">
          <a:extLst>
            <a:ext uri="{FF2B5EF4-FFF2-40B4-BE49-F238E27FC236}">
              <a16:creationId xmlns:a16="http://schemas.microsoft.com/office/drawing/2014/main" xmlns="" id="{00000000-0008-0000-08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xfrm>
          <a:off x="9594823" y="3585637"/>
          <a:ext cx="1294145" cy="129838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6</xdr:col>
      <xdr:colOff>10583</xdr:colOff>
      <xdr:row>19</xdr:row>
      <xdr:rowOff>31750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xmlns="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78417" y="8763000"/>
          <a:ext cx="2084916" cy="25717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6</xdr:row>
      <xdr:rowOff>0</xdr:rowOff>
    </xdr:from>
    <xdr:to>
      <xdr:col>6</xdr:col>
      <xdr:colOff>21167</xdr:colOff>
      <xdr:row>11</xdr:row>
      <xdr:rowOff>391583</xdr:rowOff>
    </xdr:to>
    <xdr:pic>
      <xdr:nvPicPr>
        <xdr:cNvPr id="19" name="Рисунок 18" descr="Безымянный-1.jpg">
          <a:extLst>
            <a:ext uri="{FF2B5EF4-FFF2-40B4-BE49-F238E27FC236}">
              <a16:creationId xmlns:a16="http://schemas.microsoft.com/office/drawing/2014/main" xmlns="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78417" y="5990167"/>
          <a:ext cx="2095500" cy="250825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3193025</xdr:rowOff>
    </xdr:to>
    <xdr:pic>
      <xdr:nvPicPr>
        <xdr:cNvPr id="104" name="Рисунок 103" descr="зеркала.jpg">
          <a:extLst>
            <a:ext uri="{FF2B5EF4-FFF2-40B4-BE49-F238E27FC236}">
              <a16:creationId xmlns:a16="http://schemas.microsoft.com/office/drawing/2014/main" xmlns="" id="{00000000-0008-0000-09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61950" y="0"/>
          <a:ext cx="8543925" cy="3193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222249</xdr:rowOff>
    </xdr:from>
    <xdr:to>
      <xdr:col>6</xdr:col>
      <xdr:colOff>2</xdr:colOff>
      <xdr:row>11</xdr:row>
      <xdr:rowOff>169333</xdr:rowOff>
    </xdr:to>
    <xdr:pic>
      <xdr:nvPicPr>
        <xdr:cNvPr id="20" name="Рисунок 19" descr="ЗН1-1-100-60.jpg">
          <a:extLst>
            <a:ext uri="{FF2B5EF4-FFF2-40B4-BE49-F238E27FC236}">
              <a16:creationId xmlns:a16="http://schemas.microsoft.com/office/drawing/2014/main" xmlns="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889001" y="6212416"/>
          <a:ext cx="2063751" cy="206375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</xdr:row>
      <xdr:rowOff>214962</xdr:rowOff>
    </xdr:from>
    <xdr:to>
      <xdr:col>6</xdr:col>
      <xdr:colOff>0</xdr:colOff>
      <xdr:row>19</xdr:row>
      <xdr:rowOff>33023</xdr:rowOff>
    </xdr:to>
    <xdr:pic>
      <xdr:nvPicPr>
        <xdr:cNvPr id="22" name="Рисунок 21" descr="ЗН3-1-90-60.jpg">
          <a:extLst>
            <a:ext uri="{FF2B5EF4-FFF2-40B4-BE49-F238E27FC236}">
              <a16:creationId xmlns:a16="http://schemas.microsoft.com/office/drawing/2014/main" xmlns="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375" r="8929"/>
        <a:stretch>
          <a:fillRect/>
        </a:stretch>
      </xdr:blipFill>
      <xdr:spPr>
        <a:xfrm>
          <a:off x="836083" y="8745129"/>
          <a:ext cx="2116667" cy="2590894"/>
        </a:xfrm>
        <a:prstGeom prst="rect">
          <a:avLst/>
        </a:prstGeom>
      </xdr:spPr>
    </xdr:pic>
    <xdr:clientData/>
  </xdr:twoCellAnchor>
  <xdr:twoCellAnchor editAs="oneCell">
    <xdr:from>
      <xdr:col>26</xdr:col>
      <xdr:colOff>10584</xdr:colOff>
      <xdr:row>6</xdr:row>
      <xdr:rowOff>31749</xdr:rowOff>
    </xdr:from>
    <xdr:to>
      <xdr:col>29</xdr:col>
      <xdr:colOff>497416</xdr:colOff>
      <xdr:row>11</xdr:row>
      <xdr:rowOff>370416</xdr:rowOff>
    </xdr:to>
    <xdr:pic>
      <xdr:nvPicPr>
        <xdr:cNvPr id="23" name="Рисунок 22" descr="ЗН2.jpg">
          <a:extLst>
            <a:ext uri="{FF2B5EF4-FFF2-40B4-BE49-F238E27FC236}">
              <a16:creationId xmlns:a16="http://schemas.microsoft.com/office/drawing/2014/main" xmlns="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r="13141"/>
        <a:stretch>
          <a:fillRect/>
        </a:stretch>
      </xdr:blipFill>
      <xdr:spPr>
        <a:xfrm>
          <a:off x="13335001" y="6021916"/>
          <a:ext cx="2042582" cy="24553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18" name="Рисунок 17" descr="Серая шагрень.jpg">
          <a:extLst>
            <a:ext uri="{FF2B5EF4-FFF2-40B4-BE49-F238E27FC236}">
              <a16:creationId xmlns:a16="http://schemas.microsoft.com/office/drawing/2014/main" xmlns="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4" name="Рисунок 33" descr="Ясень анкор белый.jpg">
          <a:extLst>
            <a:ext uri="{FF2B5EF4-FFF2-40B4-BE49-F238E27FC236}">
              <a16:creationId xmlns:a16="http://schemas.microsoft.com/office/drawing/2014/main" xmlns="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35" name="Рисунок 34" descr="Ясень Шимо Светлый.jpg">
          <a:extLst>
            <a:ext uri="{FF2B5EF4-FFF2-40B4-BE49-F238E27FC236}">
              <a16:creationId xmlns:a16="http://schemas.microsoft.com/office/drawing/2014/main" xmlns="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36" name="Рисунок 35" descr="Дуб выбеленный.jpg">
          <a:extLst>
            <a:ext uri="{FF2B5EF4-FFF2-40B4-BE49-F238E27FC236}">
              <a16:creationId xmlns:a16="http://schemas.microsoft.com/office/drawing/2014/main" xmlns="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37" name="Рисунок 36" descr="Дуб сонома.jpg">
          <a:extLst>
            <a:ext uri="{FF2B5EF4-FFF2-40B4-BE49-F238E27FC236}">
              <a16:creationId xmlns:a16="http://schemas.microsoft.com/office/drawing/2014/main" xmlns="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232816</xdr:colOff>
      <xdr:row>2</xdr:row>
      <xdr:rowOff>197117</xdr:rowOff>
    </xdr:from>
    <xdr:to>
      <xdr:col>17</xdr:col>
      <xdr:colOff>418479</xdr:colOff>
      <xdr:row>3</xdr:row>
      <xdr:rowOff>1054360</xdr:rowOff>
    </xdr:to>
    <xdr:pic>
      <xdr:nvPicPr>
        <xdr:cNvPr id="38" name="Рисунок 37" descr="Вишня Оксфорд.jpg">
          <a:extLst>
            <a:ext uri="{FF2B5EF4-FFF2-40B4-BE49-F238E27FC236}">
              <a16:creationId xmlns:a16="http://schemas.microsoft.com/office/drawing/2014/main" xmlns="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852816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228851</xdr:colOff>
      <xdr:row>2</xdr:row>
      <xdr:rowOff>185212</xdr:rowOff>
    </xdr:from>
    <xdr:to>
      <xdr:col>29</xdr:col>
      <xdr:colOff>465666</xdr:colOff>
      <xdr:row>3</xdr:row>
      <xdr:rowOff>1064494</xdr:rowOff>
    </xdr:to>
    <xdr:pic>
      <xdr:nvPicPr>
        <xdr:cNvPr id="39" name="Рисунок 38" descr="Венге.jpg">
          <a:extLst>
            <a:ext uri="{FF2B5EF4-FFF2-40B4-BE49-F238E27FC236}">
              <a16:creationId xmlns:a16="http://schemas.microsoft.com/office/drawing/2014/main" xmlns="" id="{00000000-0008-0000-09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71851" y="3624795"/>
          <a:ext cx="1273982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243915</xdr:colOff>
      <xdr:row>2</xdr:row>
      <xdr:rowOff>192337</xdr:rowOff>
    </xdr:from>
    <xdr:to>
      <xdr:col>26</xdr:col>
      <xdr:colOff>515977</xdr:colOff>
      <xdr:row>3</xdr:row>
      <xdr:rowOff>1071619</xdr:rowOff>
    </xdr:to>
    <xdr:pic>
      <xdr:nvPicPr>
        <xdr:cNvPr id="40" name="Рисунок 39" descr="Ноче Экко.jpg">
          <a:extLst>
            <a:ext uri="{FF2B5EF4-FFF2-40B4-BE49-F238E27FC236}">
              <a16:creationId xmlns:a16="http://schemas.microsoft.com/office/drawing/2014/main" xmlns="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531165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239135</xdr:colOff>
      <xdr:row>2</xdr:row>
      <xdr:rowOff>187556</xdr:rowOff>
    </xdr:from>
    <xdr:to>
      <xdr:col>23</xdr:col>
      <xdr:colOff>511195</xdr:colOff>
      <xdr:row>3</xdr:row>
      <xdr:rowOff>1066838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:a16="http://schemas.microsoft.com/office/drawing/2014/main" xmlns="" id="{00000000-0008-0000-09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970635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322773</xdr:colOff>
      <xdr:row>2</xdr:row>
      <xdr:rowOff>185212</xdr:rowOff>
    </xdr:from>
    <xdr:to>
      <xdr:col>21</xdr:col>
      <xdr:colOff>69635</xdr:colOff>
      <xdr:row>3</xdr:row>
      <xdr:rowOff>1064494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:a16="http://schemas.microsoft.com/office/drawing/2014/main" xmlns="" id="{00000000-0008-0000-09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498523" y="3624795"/>
          <a:ext cx="1302612" cy="11226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13</xdr:row>
      <xdr:rowOff>0</xdr:rowOff>
    </xdr:from>
    <xdr:to>
      <xdr:col>5</xdr:col>
      <xdr:colOff>518582</xdr:colOff>
      <xdr:row>19</xdr:row>
      <xdr:rowOff>412750</xdr:rowOff>
    </xdr:to>
    <xdr:pic>
      <xdr:nvPicPr>
        <xdr:cNvPr id="30" name="Рисунок 29" descr="Безымянный-1.jpg">
          <a:extLst>
            <a:ext uri="{FF2B5EF4-FFF2-40B4-BE49-F238E27FC236}">
              <a16:creationId xmlns:a16="http://schemas.microsoft.com/office/drawing/2014/main" xmlns="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0" y="8890000"/>
          <a:ext cx="2074332" cy="2952750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6</xdr:row>
      <xdr:rowOff>0</xdr:rowOff>
    </xdr:from>
    <xdr:to>
      <xdr:col>23</xdr:col>
      <xdr:colOff>518582</xdr:colOff>
      <xdr:row>11</xdr:row>
      <xdr:rowOff>613833</xdr:rowOff>
    </xdr:to>
    <xdr:pic>
      <xdr:nvPicPr>
        <xdr:cNvPr id="29" name="Рисунок 28" descr="Безымянный-1.jpg">
          <a:extLst>
            <a:ext uri="{FF2B5EF4-FFF2-40B4-BE49-F238E27FC236}">
              <a16:creationId xmlns:a16="http://schemas.microsoft.com/office/drawing/2014/main" xmlns="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009650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14</xdr:col>
      <xdr:colOff>518582</xdr:colOff>
      <xdr:row>11</xdr:row>
      <xdr:rowOff>613833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xmlns="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429250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6</xdr:row>
      <xdr:rowOff>0</xdr:rowOff>
    </xdr:from>
    <xdr:to>
      <xdr:col>6</xdr:col>
      <xdr:colOff>1</xdr:colOff>
      <xdr:row>11</xdr:row>
      <xdr:rowOff>613833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xmlns="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62002" y="5905500"/>
          <a:ext cx="2074332" cy="27305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1</xdr:row>
      <xdr:rowOff>0</xdr:rowOff>
    </xdr:to>
    <xdr:pic>
      <xdr:nvPicPr>
        <xdr:cNvPr id="94" name="Рисунок 93" descr="вешалки.jpg">
          <a:extLst>
            <a:ext uri="{FF2B5EF4-FFF2-40B4-BE49-F238E27FC236}">
              <a16:creationId xmlns:a16="http://schemas.microsoft.com/office/drawing/2014/main" xmlns="" id="{00000000-0008-0000-0A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247650" y="0"/>
          <a:ext cx="8524875" cy="32004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10583</xdr:colOff>
      <xdr:row>6</xdr:row>
      <xdr:rowOff>146333</xdr:rowOff>
    </xdr:from>
    <xdr:to>
      <xdr:col>23</xdr:col>
      <xdr:colOff>497417</xdr:colOff>
      <xdr:row>11</xdr:row>
      <xdr:rowOff>410916</xdr:rowOff>
    </xdr:to>
    <xdr:pic>
      <xdr:nvPicPr>
        <xdr:cNvPr id="22" name="Рисунок 21" descr="ВН1-4К-164-80-27.jpg">
          <a:extLst>
            <a:ext uri="{FF2B5EF4-FFF2-40B4-BE49-F238E27FC236}">
              <a16:creationId xmlns:a16="http://schemas.microsoft.com/office/drawing/2014/main" xmlns="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6222" r="8000"/>
        <a:stretch>
          <a:fillRect/>
        </a:stretch>
      </xdr:blipFill>
      <xdr:spPr>
        <a:xfrm>
          <a:off x="10107083" y="6051833"/>
          <a:ext cx="2042584" cy="2381250"/>
        </a:xfrm>
        <a:prstGeom prst="rect">
          <a:avLst/>
        </a:prstGeom>
      </xdr:spPr>
    </xdr:pic>
    <xdr:clientData/>
  </xdr:twoCellAnchor>
  <xdr:twoCellAnchor editAs="oneCell">
    <xdr:from>
      <xdr:col>11</xdr:col>
      <xdr:colOff>12417</xdr:colOff>
      <xdr:row>6</xdr:row>
      <xdr:rowOff>222251</xdr:rowOff>
    </xdr:from>
    <xdr:to>
      <xdr:col>14</xdr:col>
      <xdr:colOff>508000</xdr:colOff>
      <xdr:row>11</xdr:row>
      <xdr:rowOff>266416</xdr:rowOff>
    </xdr:to>
    <xdr:pic>
      <xdr:nvPicPr>
        <xdr:cNvPr id="23" name="Рисунок 22" descr="ВН1-5К-60-80-24.jpg">
          <a:extLst>
            <a:ext uri="{FF2B5EF4-FFF2-40B4-BE49-F238E27FC236}">
              <a16:creationId xmlns:a16="http://schemas.microsoft.com/office/drawing/2014/main" xmlns="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5441667" y="6127751"/>
          <a:ext cx="2051333" cy="2160832"/>
        </a:xfrm>
        <a:prstGeom prst="rect">
          <a:avLst/>
        </a:prstGeom>
      </xdr:spPr>
    </xdr:pic>
    <xdr:clientData/>
  </xdr:twoCellAnchor>
  <xdr:twoCellAnchor editAs="oneCell">
    <xdr:from>
      <xdr:col>2</xdr:col>
      <xdr:colOff>21167</xdr:colOff>
      <xdr:row>13</xdr:row>
      <xdr:rowOff>287582</xdr:rowOff>
    </xdr:from>
    <xdr:to>
      <xdr:col>5</xdr:col>
      <xdr:colOff>497417</xdr:colOff>
      <xdr:row>19</xdr:row>
      <xdr:rowOff>82831</xdr:rowOff>
    </xdr:to>
    <xdr:pic>
      <xdr:nvPicPr>
        <xdr:cNvPr id="24" name="Рисунок 23" descr="ВН2-6К-115-60-20.jpg">
          <a:extLst>
            <a:ext uri="{FF2B5EF4-FFF2-40B4-BE49-F238E27FC236}">
              <a16:creationId xmlns:a16="http://schemas.microsoft.com/office/drawing/2014/main" xmlns="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6641" r="6345"/>
        <a:stretch>
          <a:fillRect/>
        </a:stretch>
      </xdr:blipFill>
      <xdr:spPr>
        <a:xfrm>
          <a:off x="783167" y="9177582"/>
          <a:ext cx="2032000" cy="2335249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23</xdr:row>
      <xdr:rowOff>402165</xdr:rowOff>
    </xdr:from>
    <xdr:to>
      <xdr:col>5</xdr:col>
      <xdr:colOff>497418</xdr:colOff>
      <xdr:row>27</xdr:row>
      <xdr:rowOff>761999</xdr:rowOff>
    </xdr:to>
    <xdr:pic>
      <xdr:nvPicPr>
        <xdr:cNvPr id="25" name="Рисунок 24" descr="КЛ1-10К-50-40.jpg">
          <a:extLst>
            <a:ext uri="{FF2B5EF4-FFF2-40B4-BE49-F238E27FC236}">
              <a16:creationId xmlns:a16="http://schemas.microsoft.com/office/drawing/2014/main" xmlns="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762001" y="13091582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11</xdr:col>
      <xdr:colOff>23001</xdr:colOff>
      <xdr:row>24</xdr:row>
      <xdr:rowOff>21167</xdr:rowOff>
    </xdr:from>
    <xdr:to>
      <xdr:col>14</xdr:col>
      <xdr:colOff>490501</xdr:colOff>
      <xdr:row>27</xdr:row>
      <xdr:rowOff>774417</xdr:rowOff>
    </xdr:to>
    <xdr:pic>
      <xdr:nvPicPr>
        <xdr:cNvPr id="26" name="Рисунок 25" descr="КЛ1-30К-100-65.jpg">
          <a:extLst>
            <a:ext uri="{FF2B5EF4-FFF2-40B4-BE49-F238E27FC236}">
              <a16:creationId xmlns:a16="http://schemas.microsoft.com/office/drawing/2014/main" xmlns="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5452251" y="13133917"/>
          <a:ext cx="2023250" cy="2023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14251</xdr:colOff>
      <xdr:row>24</xdr:row>
      <xdr:rowOff>10583</xdr:rowOff>
    </xdr:from>
    <xdr:to>
      <xdr:col>23</xdr:col>
      <xdr:colOff>515335</xdr:colOff>
      <xdr:row>27</xdr:row>
      <xdr:rowOff>797417</xdr:rowOff>
    </xdr:to>
    <xdr:pic>
      <xdr:nvPicPr>
        <xdr:cNvPr id="27" name="Рисунок 26" descr="КЛ1-80К-200-80.jpg">
          <a:extLst>
            <a:ext uri="{FF2B5EF4-FFF2-40B4-BE49-F238E27FC236}">
              <a16:creationId xmlns:a16="http://schemas.microsoft.com/office/drawing/2014/main" xmlns="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0110751" y="13123333"/>
          <a:ext cx="2056834" cy="2056834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296328</xdr:rowOff>
    </xdr:from>
    <xdr:to>
      <xdr:col>6</xdr:col>
      <xdr:colOff>21168</xdr:colOff>
      <xdr:row>11</xdr:row>
      <xdr:rowOff>264578</xdr:rowOff>
    </xdr:to>
    <xdr:pic>
      <xdr:nvPicPr>
        <xdr:cNvPr id="28" name="Рисунок 27" descr="ЭУ2-Н-200-40-40.jpg">
          <a:extLst>
            <a:ext uri="{FF2B5EF4-FFF2-40B4-BE49-F238E27FC236}">
              <a16:creationId xmlns:a16="http://schemas.microsoft.com/office/drawing/2014/main" xmlns="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2584" y="6201828"/>
          <a:ext cx="2084917" cy="2084917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41" name="Рисунок 40" descr="Серая шагрень.jpg">
          <a:extLst>
            <a:ext uri="{FF2B5EF4-FFF2-40B4-BE49-F238E27FC236}">
              <a16:creationId xmlns:a16="http://schemas.microsoft.com/office/drawing/2014/main" xmlns="" id="{00000000-0008-0000-0A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42" name="Рисунок 41" descr="Ясень анкор белый.jpg">
          <a:extLst>
            <a:ext uri="{FF2B5EF4-FFF2-40B4-BE49-F238E27FC236}">
              <a16:creationId xmlns:a16="http://schemas.microsoft.com/office/drawing/2014/main" xmlns="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10</xdr:col>
      <xdr:colOff>73782</xdr:colOff>
      <xdr:row>2</xdr:row>
      <xdr:rowOff>163743</xdr:rowOff>
    </xdr:from>
    <xdr:to>
      <xdr:col>12</xdr:col>
      <xdr:colOff>339229</xdr:colOff>
      <xdr:row>3</xdr:row>
      <xdr:rowOff>1043025</xdr:rowOff>
    </xdr:to>
    <xdr:pic>
      <xdr:nvPicPr>
        <xdr:cNvPr id="43" name="Рисунок 42" descr="Ясень Шимо Светлый.jpg">
          <a:extLst>
            <a:ext uri="{FF2B5EF4-FFF2-40B4-BE49-F238E27FC236}">
              <a16:creationId xmlns:a16="http://schemas.microsoft.com/office/drawing/2014/main" xmlns="" id="{00000000-0008-0000-0A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4960107" y="3564168"/>
          <a:ext cx="1294147" cy="1298382"/>
        </a:xfrm>
        <a:prstGeom prst="rect">
          <a:avLst/>
        </a:prstGeom>
      </xdr:spPr>
    </xdr:pic>
    <xdr:clientData/>
  </xdr:twoCellAnchor>
  <xdr:twoCellAnchor editAs="oneCell">
    <xdr:from>
      <xdr:col>7</xdr:col>
      <xdr:colOff>72755</xdr:colOff>
      <xdr:row>2</xdr:row>
      <xdr:rowOff>137586</xdr:rowOff>
    </xdr:from>
    <xdr:to>
      <xdr:col>9</xdr:col>
      <xdr:colOff>338201</xdr:colOff>
      <xdr:row>3</xdr:row>
      <xdr:rowOff>1016868</xdr:rowOff>
    </xdr:to>
    <xdr:pic>
      <xdr:nvPicPr>
        <xdr:cNvPr id="44" name="Рисунок 43" descr="Дуб выбеленный.jpg">
          <a:extLst>
            <a:ext uri="{FF2B5EF4-FFF2-40B4-BE49-F238E27FC236}">
              <a16:creationId xmlns:a16="http://schemas.microsoft.com/office/drawing/2014/main" xmlns="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416030" y="3538011"/>
          <a:ext cx="1294146" cy="1298382"/>
        </a:xfrm>
        <a:prstGeom prst="rect">
          <a:avLst/>
        </a:prstGeom>
      </xdr:spPr>
    </xdr:pic>
    <xdr:clientData/>
  </xdr:twoCellAnchor>
  <xdr:twoCellAnchor editAs="oneCell">
    <xdr:from>
      <xdr:col>12</xdr:col>
      <xdr:colOff>470955</xdr:colOff>
      <xdr:row>2</xdr:row>
      <xdr:rowOff>173306</xdr:rowOff>
    </xdr:from>
    <xdr:to>
      <xdr:col>15</xdr:col>
      <xdr:colOff>224435</xdr:colOff>
      <xdr:row>3</xdr:row>
      <xdr:rowOff>1052588</xdr:rowOff>
    </xdr:to>
    <xdr:pic>
      <xdr:nvPicPr>
        <xdr:cNvPr id="45" name="Рисунок 44" descr="Дуб сонома.jpg">
          <a:extLst>
            <a:ext uri="{FF2B5EF4-FFF2-40B4-BE49-F238E27FC236}">
              <a16:creationId xmlns:a16="http://schemas.microsoft.com/office/drawing/2014/main" xmlns="" id="{00000000-0008-0000-0A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385980" y="3573731"/>
          <a:ext cx="1296530" cy="1298382"/>
        </a:xfrm>
        <a:prstGeom prst="rect">
          <a:avLst/>
        </a:prstGeom>
      </xdr:spPr>
    </xdr:pic>
    <xdr:clientData/>
  </xdr:twoCellAnchor>
  <xdr:twoCellAnchor editAs="oneCell">
    <xdr:from>
      <xdr:col>15</xdr:col>
      <xdr:colOff>243399</xdr:colOff>
      <xdr:row>2</xdr:row>
      <xdr:rowOff>197117</xdr:rowOff>
    </xdr:from>
    <xdr:to>
      <xdr:col>17</xdr:col>
      <xdr:colOff>429062</xdr:colOff>
      <xdr:row>3</xdr:row>
      <xdr:rowOff>1054360</xdr:rowOff>
    </xdr:to>
    <xdr:pic>
      <xdr:nvPicPr>
        <xdr:cNvPr id="46" name="Рисунок 45" descr="Вишня Оксфорд.jpg">
          <a:extLst>
            <a:ext uri="{FF2B5EF4-FFF2-40B4-BE49-F238E27FC236}">
              <a16:creationId xmlns:a16="http://schemas.microsoft.com/office/drawing/2014/main" xmlns="" id="{00000000-0008-0000-0A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46982" y="3636700"/>
          <a:ext cx="1222830" cy="1100660"/>
        </a:xfrm>
        <a:prstGeom prst="rect">
          <a:avLst/>
        </a:prstGeom>
      </xdr:spPr>
    </xdr:pic>
    <xdr:clientData/>
  </xdr:twoCellAnchor>
  <xdr:twoCellAnchor editAs="oneCell">
    <xdr:from>
      <xdr:col>27</xdr:col>
      <xdr:colOff>137585</xdr:colOff>
      <xdr:row>2</xdr:row>
      <xdr:rowOff>185212</xdr:rowOff>
    </xdr:from>
    <xdr:to>
      <xdr:col>29</xdr:col>
      <xdr:colOff>305344</xdr:colOff>
      <xdr:row>3</xdr:row>
      <xdr:rowOff>1064494</xdr:rowOff>
    </xdr:to>
    <xdr:pic>
      <xdr:nvPicPr>
        <xdr:cNvPr id="47" name="Рисунок 46" descr="Венге.jpg">
          <a:extLst>
            <a:ext uri="{FF2B5EF4-FFF2-40B4-BE49-F238E27FC236}">
              <a16:creationId xmlns:a16="http://schemas.microsoft.com/office/drawing/2014/main" xmlns="" id="{00000000-0008-0000-0A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3864168" y="3624795"/>
          <a:ext cx="1204926" cy="1122699"/>
        </a:xfrm>
        <a:prstGeom prst="rect">
          <a:avLst/>
        </a:prstGeom>
      </xdr:spPr>
    </xdr:pic>
    <xdr:clientData/>
  </xdr:twoCellAnchor>
  <xdr:twoCellAnchor editAs="oneCell">
    <xdr:from>
      <xdr:col>24</xdr:col>
      <xdr:colOff>180418</xdr:colOff>
      <xdr:row>2</xdr:row>
      <xdr:rowOff>192337</xdr:rowOff>
    </xdr:from>
    <xdr:to>
      <xdr:col>26</xdr:col>
      <xdr:colOff>452480</xdr:colOff>
      <xdr:row>3</xdr:row>
      <xdr:rowOff>1071619</xdr:rowOff>
    </xdr:to>
    <xdr:pic>
      <xdr:nvPicPr>
        <xdr:cNvPr id="48" name="Рисунок 47" descr="Ноче Экко.jpg">
          <a:extLst>
            <a:ext uri="{FF2B5EF4-FFF2-40B4-BE49-F238E27FC236}">
              <a16:creationId xmlns:a16="http://schemas.microsoft.com/office/drawing/2014/main" xmlns="" id="{00000000-0008-0000-0A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2351251" y="3631920"/>
          <a:ext cx="1309229" cy="1122699"/>
        </a:xfrm>
        <a:prstGeom prst="rect">
          <a:avLst/>
        </a:prstGeom>
      </xdr:spPr>
    </xdr:pic>
    <xdr:clientData/>
  </xdr:twoCellAnchor>
  <xdr:twoCellAnchor editAs="oneCell">
    <xdr:from>
      <xdr:col>21</xdr:col>
      <xdr:colOff>175638</xdr:colOff>
      <xdr:row>2</xdr:row>
      <xdr:rowOff>187556</xdr:rowOff>
    </xdr:from>
    <xdr:to>
      <xdr:col>23</xdr:col>
      <xdr:colOff>447698</xdr:colOff>
      <xdr:row>3</xdr:row>
      <xdr:rowOff>1066838</xdr:rowOff>
    </xdr:to>
    <xdr:pic>
      <xdr:nvPicPr>
        <xdr:cNvPr id="49" name="Рисунок 48" descr="Орех итальянский .jpg">
          <a:extLst>
            <a:ext uri="{FF2B5EF4-FFF2-40B4-BE49-F238E27FC236}">
              <a16:creationId xmlns:a16="http://schemas.microsoft.com/office/drawing/2014/main" xmlns="" id="{00000000-0008-0000-0A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0790721" y="3627139"/>
          <a:ext cx="1309227" cy="1122699"/>
        </a:xfrm>
        <a:prstGeom prst="rect">
          <a:avLst/>
        </a:prstGeom>
      </xdr:spPr>
    </xdr:pic>
    <xdr:clientData/>
  </xdr:twoCellAnchor>
  <xdr:twoCellAnchor editAs="oneCell">
    <xdr:from>
      <xdr:col>18</xdr:col>
      <xdr:colOff>132280</xdr:colOff>
      <xdr:row>2</xdr:row>
      <xdr:rowOff>185212</xdr:rowOff>
    </xdr:from>
    <xdr:to>
      <xdr:col>20</xdr:col>
      <xdr:colOff>397724</xdr:colOff>
      <xdr:row>3</xdr:row>
      <xdr:rowOff>1064494</xdr:rowOff>
    </xdr:to>
    <xdr:pic>
      <xdr:nvPicPr>
        <xdr:cNvPr id="50" name="Рисунок 49" descr="Ясень Шимо Темный.jpg">
          <a:extLst>
            <a:ext uri="{FF2B5EF4-FFF2-40B4-BE49-F238E27FC236}">
              <a16:creationId xmlns:a16="http://schemas.microsoft.com/office/drawing/2014/main" xmlns="" id="{00000000-0008-0000-0A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9191613" y="3624795"/>
          <a:ext cx="1302611" cy="112269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6</xdr:row>
      <xdr:rowOff>0</xdr:rowOff>
    </xdr:from>
    <xdr:to>
      <xdr:col>24</xdr:col>
      <xdr:colOff>10583</xdr:colOff>
      <xdr:row>10</xdr:row>
      <xdr:rowOff>645583</xdr:rowOff>
    </xdr:to>
    <xdr:pic>
      <xdr:nvPicPr>
        <xdr:cNvPr id="22" name="Рисунок 21" descr="Безымянный-1.jpg">
          <a:extLst>
            <a:ext uri="{FF2B5EF4-FFF2-40B4-BE49-F238E27FC236}">
              <a16:creationId xmlns:a16="http://schemas.microsoft.com/office/drawing/2014/main" xmlns="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09650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</xdr:row>
      <xdr:rowOff>0</xdr:rowOff>
    </xdr:from>
    <xdr:to>
      <xdr:col>15</xdr:col>
      <xdr:colOff>10583</xdr:colOff>
      <xdr:row>10</xdr:row>
      <xdr:rowOff>645583</xdr:rowOff>
    </xdr:to>
    <xdr:pic>
      <xdr:nvPicPr>
        <xdr:cNvPr id="21" name="Рисунок 20" descr="Безымянный-1.jpg">
          <a:extLst>
            <a:ext uri="{FF2B5EF4-FFF2-40B4-BE49-F238E27FC236}">
              <a16:creationId xmlns:a16="http://schemas.microsoft.com/office/drawing/2014/main" xmlns="" id="{00000000-0008-0000-0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429250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6</xdr:row>
      <xdr:rowOff>0</xdr:rowOff>
    </xdr:from>
    <xdr:to>
      <xdr:col>6</xdr:col>
      <xdr:colOff>10584</xdr:colOff>
      <xdr:row>10</xdr:row>
      <xdr:rowOff>645583</xdr:rowOff>
    </xdr:to>
    <xdr:pic>
      <xdr:nvPicPr>
        <xdr:cNvPr id="20" name="Рисунок 19" descr="Безымянный-1.jpg">
          <a:extLst>
            <a:ext uri="{FF2B5EF4-FFF2-40B4-BE49-F238E27FC236}">
              <a16:creationId xmlns:a16="http://schemas.microsoft.com/office/drawing/2014/main" xmlns="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2001" y="5894917"/>
          <a:ext cx="2084916" cy="233891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257175</xdr:colOff>
      <xdr:row>0</xdr:row>
      <xdr:rowOff>3190875</xdr:rowOff>
    </xdr:to>
    <xdr:pic>
      <xdr:nvPicPr>
        <xdr:cNvPr id="73" name="Рисунок 72" descr="столы журнальные.jpg">
          <a:extLst>
            <a:ext uri="{FF2B5EF4-FFF2-40B4-BE49-F238E27FC236}">
              <a16:creationId xmlns:a16="http://schemas.microsoft.com/office/drawing/2014/main" xmlns="" id="{00000000-0008-0000-0B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38125" y="0"/>
          <a:ext cx="84867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10584</xdr:colOff>
      <xdr:row>6</xdr:row>
      <xdr:rowOff>163832</xdr:rowOff>
    </xdr:from>
    <xdr:to>
      <xdr:col>5</xdr:col>
      <xdr:colOff>497417</xdr:colOff>
      <xdr:row>10</xdr:row>
      <xdr:rowOff>513082</xdr:rowOff>
    </xdr:to>
    <xdr:pic>
      <xdr:nvPicPr>
        <xdr:cNvPr id="25" name="Рисунок 24" descr="СЖ1-16.jpg">
          <a:extLst>
            <a:ext uri="{FF2B5EF4-FFF2-40B4-BE49-F238E27FC236}">
              <a16:creationId xmlns:a16="http://schemas.microsoft.com/office/drawing/2014/main" xmlns="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72584" y="6058749"/>
          <a:ext cx="2042583" cy="20425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33585</xdr:colOff>
      <xdr:row>6</xdr:row>
      <xdr:rowOff>176251</xdr:rowOff>
    </xdr:from>
    <xdr:to>
      <xdr:col>14</xdr:col>
      <xdr:colOff>508000</xdr:colOff>
      <xdr:row>10</xdr:row>
      <xdr:rowOff>513083</xdr:rowOff>
    </xdr:to>
    <xdr:pic>
      <xdr:nvPicPr>
        <xdr:cNvPr id="26" name="Рисунок 25" descr="СЖ2-16.jpg">
          <a:extLst>
            <a:ext uri="{FF2B5EF4-FFF2-40B4-BE49-F238E27FC236}">
              <a16:creationId xmlns:a16="http://schemas.microsoft.com/office/drawing/2014/main" xmlns="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5462835" y="6071168"/>
          <a:ext cx="2030165" cy="2030165"/>
        </a:xfrm>
        <a:prstGeom prst="rect">
          <a:avLst/>
        </a:prstGeom>
      </xdr:spPr>
    </xdr:pic>
    <xdr:clientData/>
  </xdr:twoCellAnchor>
  <xdr:twoCellAnchor editAs="oneCell">
    <xdr:from>
      <xdr:col>20</xdr:col>
      <xdr:colOff>24836</xdr:colOff>
      <xdr:row>6</xdr:row>
      <xdr:rowOff>230998</xdr:rowOff>
    </xdr:from>
    <xdr:to>
      <xdr:col>23</xdr:col>
      <xdr:colOff>497417</xdr:colOff>
      <xdr:row>10</xdr:row>
      <xdr:rowOff>565996</xdr:rowOff>
    </xdr:to>
    <xdr:pic>
      <xdr:nvPicPr>
        <xdr:cNvPr id="27" name="Рисунок 26" descr="СЖ3-16.jpg">
          <a:extLst>
            <a:ext uri="{FF2B5EF4-FFF2-40B4-BE49-F238E27FC236}">
              <a16:creationId xmlns:a16="http://schemas.microsoft.com/office/drawing/2014/main" xmlns="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121336" y="6125915"/>
          <a:ext cx="2028331" cy="2028331"/>
        </a:xfrm>
        <a:prstGeom prst="rect">
          <a:avLst/>
        </a:prstGeom>
      </xdr:spPr>
    </xdr:pic>
    <xdr:clientData/>
  </xdr:twoCellAnchor>
  <xdr:twoCellAnchor editAs="oneCell">
    <xdr:from>
      <xdr:col>2</xdr:col>
      <xdr:colOff>16084</xdr:colOff>
      <xdr:row>12</xdr:row>
      <xdr:rowOff>10584</xdr:rowOff>
    </xdr:from>
    <xdr:to>
      <xdr:col>5</xdr:col>
      <xdr:colOff>486833</xdr:colOff>
      <xdr:row>16</xdr:row>
      <xdr:rowOff>402166</xdr:rowOff>
    </xdr:to>
    <xdr:pic>
      <xdr:nvPicPr>
        <xdr:cNvPr id="28" name="Рисунок 27" descr="СЖ4-16.jpg">
          <a:extLst>
            <a:ext uri="{FF2B5EF4-FFF2-40B4-BE49-F238E27FC236}">
              <a16:creationId xmlns:a16="http://schemas.microsoft.com/office/drawing/2014/main" xmlns="" id="{00000000-0008-0000-0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8084" y="8487834"/>
          <a:ext cx="2026499" cy="2084916"/>
        </a:xfrm>
        <a:prstGeom prst="rect">
          <a:avLst/>
        </a:prstGeom>
      </xdr:spPr>
    </xdr:pic>
    <xdr:clientData/>
  </xdr:twoCellAnchor>
  <xdr:twoCellAnchor editAs="oneCell">
    <xdr:from>
      <xdr:col>11</xdr:col>
      <xdr:colOff>17918</xdr:colOff>
      <xdr:row>12</xdr:row>
      <xdr:rowOff>12417</xdr:rowOff>
    </xdr:from>
    <xdr:to>
      <xdr:col>14</xdr:col>
      <xdr:colOff>497417</xdr:colOff>
      <xdr:row>16</xdr:row>
      <xdr:rowOff>391583</xdr:rowOff>
    </xdr:to>
    <xdr:pic>
      <xdr:nvPicPr>
        <xdr:cNvPr id="29" name="Рисунок 28" descr="СЖ6-16.jpg">
          <a:extLst>
            <a:ext uri="{FF2B5EF4-FFF2-40B4-BE49-F238E27FC236}">
              <a16:creationId xmlns:a16="http://schemas.microsoft.com/office/drawing/2014/main" xmlns="" id="{00000000-0008-0000-0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5447168" y="8489667"/>
          <a:ext cx="2035249" cy="2072500"/>
        </a:xfrm>
        <a:prstGeom prst="rect">
          <a:avLst/>
        </a:prstGeom>
      </xdr:spPr>
    </xdr:pic>
    <xdr:clientData/>
  </xdr:twoCellAnchor>
  <xdr:twoCellAnchor editAs="oneCell">
    <xdr:from>
      <xdr:col>20</xdr:col>
      <xdr:colOff>10584</xdr:colOff>
      <xdr:row>12</xdr:row>
      <xdr:rowOff>10583</xdr:rowOff>
    </xdr:from>
    <xdr:to>
      <xdr:col>24</xdr:col>
      <xdr:colOff>21167</xdr:colOff>
      <xdr:row>17</xdr:row>
      <xdr:rowOff>31750</xdr:rowOff>
    </xdr:to>
    <xdr:pic>
      <xdr:nvPicPr>
        <xdr:cNvPr id="19" name="Рисунок 18" descr="СЖ7-16.jpg">
          <a:extLst>
            <a:ext uri="{FF2B5EF4-FFF2-40B4-BE49-F238E27FC236}">
              <a16:creationId xmlns:a16="http://schemas.microsoft.com/office/drawing/2014/main" xmlns="" id="{00000000-0008-0000-0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0107084" y="8487833"/>
          <a:ext cx="2084916" cy="2137834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1064494</xdr:rowOff>
    </xdr:to>
    <xdr:pic>
      <xdr:nvPicPr>
        <xdr:cNvPr id="24" name="Рисунок 23" descr="Серая шагрень.jpg">
          <a:extLst>
            <a:ext uri="{FF2B5EF4-FFF2-40B4-BE49-F238E27FC236}">
              <a16:creationId xmlns:a16="http://schemas.microsoft.com/office/drawing/2014/main" xmlns="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08754" y="3585637"/>
          <a:ext cx="1300765" cy="129838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1071620</xdr:rowOff>
    </xdr:to>
    <xdr:pic>
      <xdr:nvPicPr>
        <xdr:cNvPr id="39" name="Рисунок 38" descr="Ясень анкор белый.jpg">
          <a:extLst>
            <a:ext uri="{FF2B5EF4-FFF2-40B4-BE49-F238E27FC236}">
              <a16:creationId xmlns:a16="http://schemas.microsoft.com/office/drawing/2014/main" xmlns="" id="{00000000-0008-0000-0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94379" y="3592763"/>
          <a:ext cx="1296528" cy="129838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1043025</xdr:rowOff>
    </xdr:to>
    <xdr:pic>
      <xdr:nvPicPr>
        <xdr:cNvPr id="40" name="Рисунок 39" descr="Ясень Шимо Светлый.jpg">
          <a:extLst>
            <a:ext uri="{FF2B5EF4-FFF2-40B4-BE49-F238E27FC236}">
              <a16:creationId xmlns:a16="http://schemas.microsoft.com/office/drawing/2014/main" xmlns="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4603461" y="3603326"/>
          <a:ext cx="1302613" cy="1090949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1016868</xdr:rowOff>
    </xdr:to>
    <xdr:pic>
      <xdr:nvPicPr>
        <xdr:cNvPr id="41" name="Рисунок 40" descr="Дуб выбеленный.jpg">
          <a:extLst>
            <a:ext uri="{FF2B5EF4-FFF2-40B4-BE49-F238E27FC236}">
              <a16:creationId xmlns:a16="http://schemas.microsoft.com/office/drawing/2014/main" xmlns="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226595" y="3577169"/>
          <a:ext cx="1302612" cy="1090949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1052588</xdr:rowOff>
    </xdr:to>
    <xdr:pic>
      <xdr:nvPicPr>
        <xdr:cNvPr id="42" name="Рисунок 41" descr="Дуб сонома.jpg">
          <a:extLst>
            <a:ext uri="{FF2B5EF4-FFF2-40B4-BE49-F238E27FC236}">
              <a16:creationId xmlns:a16="http://schemas.microsoft.com/office/drawing/2014/main" xmlns="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048383" y="3612889"/>
          <a:ext cx="1309230" cy="1090949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1054360</xdr:rowOff>
    </xdr:to>
    <xdr:pic>
      <xdr:nvPicPr>
        <xdr:cNvPr id="43" name="Рисунок 42" descr="Вишня Оксфорд.jpg">
          <a:extLst>
            <a:ext uri="{FF2B5EF4-FFF2-40B4-BE49-F238E27FC236}">
              <a16:creationId xmlns:a16="http://schemas.microsoft.com/office/drawing/2014/main" xmlns="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7598820" y="3636700"/>
          <a:ext cx="1222830" cy="1068910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1064494</xdr:rowOff>
    </xdr:to>
    <xdr:pic>
      <xdr:nvPicPr>
        <xdr:cNvPr id="44" name="Рисунок 43" descr="Венге.jpg">
          <a:extLst>
            <a:ext uri="{FF2B5EF4-FFF2-40B4-BE49-F238E27FC236}">
              <a16:creationId xmlns:a16="http://schemas.microsoft.com/office/drawing/2014/main" xmlns="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3961534" y="3595162"/>
          <a:ext cx="1161534" cy="108883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1071619</xdr:rowOff>
    </xdr:to>
    <xdr:pic>
      <xdr:nvPicPr>
        <xdr:cNvPr id="45" name="Рисунок 44" descr="Ноче Экко.jpg">
          <a:extLst>
            <a:ext uri="{FF2B5EF4-FFF2-40B4-BE49-F238E27FC236}">
              <a16:creationId xmlns:a16="http://schemas.microsoft.com/office/drawing/2014/main" xmlns="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2376657" y="3602287"/>
          <a:ext cx="1325104" cy="108883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1066838</xdr:rowOff>
    </xdr:to>
    <xdr:pic>
      <xdr:nvPicPr>
        <xdr:cNvPr id="46" name="Рисунок 45" descr="Орех итальянский .jpg">
          <a:extLst>
            <a:ext uri="{FF2B5EF4-FFF2-40B4-BE49-F238E27FC236}">
              <a16:creationId xmlns:a16="http://schemas.microsoft.com/office/drawing/2014/main" xmlns="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762152" y="3597506"/>
          <a:ext cx="1325102" cy="108883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1064494</xdr:rowOff>
    </xdr:to>
    <xdr:pic>
      <xdr:nvPicPr>
        <xdr:cNvPr id="47" name="Рисунок 46" descr="Ясень Шимо Темный.jpg">
          <a:extLst>
            <a:ext uri="{FF2B5EF4-FFF2-40B4-BE49-F238E27FC236}">
              <a16:creationId xmlns:a16="http://schemas.microsoft.com/office/drawing/2014/main" xmlns="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9043451" y="3624795"/>
          <a:ext cx="1302611" cy="109094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17</xdr:col>
      <xdr:colOff>276225</xdr:colOff>
      <xdr:row>1</xdr:row>
      <xdr:rowOff>3807</xdr:rowOff>
    </xdr:to>
    <xdr:pic>
      <xdr:nvPicPr>
        <xdr:cNvPr id="69" name="Рисунок 68" descr="трибуны.jpg">
          <a:extLst>
            <a:ext uri="{FF2B5EF4-FFF2-40B4-BE49-F238E27FC236}">
              <a16:creationId xmlns:a16="http://schemas.microsoft.com/office/drawing/2014/main" xmlns="" id="{00000000-0008-0000-0C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8601" y="0"/>
          <a:ext cx="8505824" cy="3199974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6</xdr:row>
      <xdr:rowOff>11906</xdr:rowOff>
    </xdr:from>
    <xdr:to>
      <xdr:col>5</xdr:col>
      <xdr:colOff>488156</xdr:colOff>
      <xdr:row>10</xdr:row>
      <xdr:rowOff>750092</xdr:rowOff>
    </xdr:to>
    <xdr:pic>
      <xdr:nvPicPr>
        <xdr:cNvPr id="34" name="Рисунок 33" descr="ТН1-16.jpg">
          <a:extLst>
            <a:ext uri="{FF2B5EF4-FFF2-40B4-BE49-F238E27FC236}">
              <a16:creationId xmlns:a16="http://schemas.microsoft.com/office/drawing/2014/main" xmlns="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50094" y="5631656"/>
          <a:ext cx="2012156" cy="190499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47624</xdr:colOff>
      <xdr:row>6</xdr:row>
      <xdr:rowOff>0</xdr:rowOff>
    </xdr:from>
    <xdr:to>
      <xdr:col>14</xdr:col>
      <xdr:colOff>419717</xdr:colOff>
      <xdr:row>10</xdr:row>
      <xdr:rowOff>741187</xdr:rowOff>
    </xdr:to>
    <xdr:pic>
      <xdr:nvPicPr>
        <xdr:cNvPr id="35" name="Рисунок 34" descr="ТН2-16.jpg">
          <a:extLst>
            <a:ext uri="{FF2B5EF4-FFF2-40B4-BE49-F238E27FC236}">
              <a16:creationId xmlns:a16="http://schemas.microsoft.com/office/drawing/2014/main" xmlns="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393530" y="5619750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71436</xdr:colOff>
      <xdr:row>6</xdr:row>
      <xdr:rowOff>11906</xdr:rowOff>
    </xdr:from>
    <xdr:to>
      <xdr:col>23</xdr:col>
      <xdr:colOff>443530</xdr:colOff>
      <xdr:row>10</xdr:row>
      <xdr:rowOff>753093</xdr:rowOff>
    </xdr:to>
    <xdr:pic>
      <xdr:nvPicPr>
        <xdr:cNvPr id="36" name="Рисунок 35" descr="ТН3-16.jpg">
          <a:extLst>
            <a:ext uri="{FF2B5EF4-FFF2-40B4-BE49-F238E27FC236}">
              <a16:creationId xmlns:a16="http://schemas.microsoft.com/office/drawing/2014/main" xmlns="" id="{00000000-0008-0000-0C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025061" y="5631656"/>
          <a:ext cx="1908000" cy="19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</xdr:row>
      <xdr:rowOff>59530</xdr:rowOff>
    </xdr:from>
    <xdr:to>
      <xdr:col>6</xdr:col>
      <xdr:colOff>23813</xdr:colOff>
      <xdr:row>16</xdr:row>
      <xdr:rowOff>964405</xdr:rowOff>
    </xdr:to>
    <xdr:pic>
      <xdr:nvPicPr>
        <xdr:cNvPr id="37" name="Рисунок 36" descr="ТН4-16.jpg">
          <a:extLst>
            <a:ext uri="{FF2B5EF4-FFF2-40B4-BE49-F238E27FC236}">
              <a16:creationId xmlns:a16="http://schemas.microsoft.com/office/drawing/2014/main" xmlns="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38188" y="7834311"/>
          <a:ext cx="2071688" cy="2071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11905</xdr:colOff>
      <xdr:row>12</xdr:row>
      <xdr:rowOff>95247</xdr:rowOff>
    </xdr:from>
    <xdr:to>
      <xdr:col>14</xdr:col>
      <xdr:colOff>500061</xdr:colOff>
      <xdr:row>16</xdr:row>
      <xdr:rowOff>952497</xdr:rowOff>
    </xdr:to>
    <xdr:pic>
      <xdr:nvPicPr>
        <xdr:cNvPr id="38" name="Рисунок 37" descr="ТН5-16.jpg">
          <a:extLst>
            <a:ext uri="{FF2B5EF4-FFF2-40B4-BE49-F238E27FC236}">
              <a16:creationId xmlns:a16="http://schemas.microsoft.com/office/drawing/2014/main" xmlns="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57811" y="7870028"/>
          <a:ext cx="2024063" cy="2024063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185212</xdr:rowOff>
    </xdr:from>
    <xdr:to>
      <xdr:col>3</xdr:col>
      <xdr:colOff>323644</xdr:colOff>
      <xdr:row>3</xdr:row>
      <xdr:rowOff>1056874</xdr:rowOff>
    </xdr:to>
    <xdr:pic>
      <xdr:nvPicPr>
        <xdr:cNvPr id="18" name="Рисунок 17" descr="Серая шагрень.jpg">
          <a:extLst>
            <a:ext uri="{FF2B5EF4-FFF2-40B4-BE49-F238E27FC236}">
              <a16:creationId xmlns:a16="http://schemas.microsoft.com/office/drawing/2014/main" xmlns="" id="{48EEB789-D727-4E34-A92A-BBB2B9341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95419" y="3598972"/>
          <a:ext cx="1323625" cy="1085022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192338</xdr:rowOff>
    </xdr:from>
    <xdr:to>
      <xdr:col>6</xdr:col>
      <xdr:colOff>261982</xdr:colOff>
      <xdr:row>3</xdr:row>
      <xdr:rowOff>1064000</xdr:rowOff>
    </xdr:to>
    <xdr:pic>
      <xdr:nvPicPr>
        <xdr:cNvPr id="19" name="Рисунок 18" descr="Ясень анкор белый.jpg">
          <a:extLst>
            <a:ext uri="{FF2B5EF4-FFF2-40B4-BE49-F238E27FC236}">
              <a16:creationId xmlns:a16="http://schemas.microsoft.com/office/drawing/2014/main" xmlns="" id="{FDA4ED62-E653-4018-B1C6-228B6DF73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803904" y="3606098"/>
          <a:ext cx="1330818" cy="1085022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163743</xdr:rowOff>
    </xdr:from>
    <xdr:to>
      <xdr:col>11</xdr:col>
      <xdr:colOff>476824</xdr:colOff>
      <xdr:row>3</xdr:row>
      <xdr:rowOff>1035405</xdr:rowOff>
    </xdr:to>
    <xdr:pic>
      <xdr:nvPicPr>
        <xdr:cNvPr id="20" name="Рисунок 19" descr="Ясень Шимо Светлый.jpg">
          <a:extLst>
            <a:ext uri="{FF2B5EF4-FFF2-40B4-BE49-F238E27FC236}">
              <a16:creationId xmlns:a16="http://schemas.microsoft.com/office/drawing/2014/main" xmlns="" id="{653640E3-FC33-4394-9EDB-84794068D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4661458" y="3577503"/>
          <a:ext cx="1317006" cy="1085022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137586</xdr:rowOff>
    </xdr:from>
    <xdr:to>
      <xdr:col>9</xdr:col>
      <xdr:colOff>137124</xdr:colOff>
      <xdr:row>3</xdr:row>
      <xdr:rowOff>1009248</xdr:rowOff>
    </xdr:to>
    <xdr:pic>
      <xdr:nvPicPr>
        <xdr:cNvPr id="21" name="Рисунок 20" descr="Дуб выбеленный.jpg">
          <a:extLst>
            <a:ext uri="{FF2B5EF4-FFF2-40B4-BE49-F238E27FC236}">
              <a16:creationId xmlns:a16="http://schemas.microsoft.com/office/drawing/2014/main" xmlns="" id="{DEDE3987-87C6-4DC1-8494-B268B204B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263002" y="3551346"/>
          <a:ext cx="1324202" cy="1085022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173306</xdr:rowOff>
    </xdr:from>
    <xdr:to>
      <xdr:col>14</xdr:col>
      <xdr:colOff>372613</xdr:colOff>
      <xdr:row>3</xdr:row>
      <xdr:rowOff>1044968</xdr:rowOff>
    </xdr:to>
    <xdr:pic>
      <xdr:nvPicPr>
        <xdr:cNvPr id="22" name="Рисунок 21" descr="Дуб сонома.jpg">
          <a:extLst>
            <a:ext uri="{FF2B5EF4-FFF2-40B4-BE49-F238E27FC236}">
              <a16:creationId xmlns:a16="http://schemas.microsoft.com/office/drawing/2014/main" xmlns="" id="{182353ED-CDF2-4722-9DF1-E7D2C3A3A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6127970" y="3587066"/>
          <a:ext cx="1323623" cy="108502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1046740</xdr:rowOff>
    </xdr:to>
    <xdr:pic>
      <xdr:nvPicPr>
        <xdr:cNvPr id="23" name="Рисунок 22" descr="Вишня Оксфорд.jpg">
          <a:extLst>
            <a:ext uri="{FF2B5EF4-FFF2-40B4-BE49-F238E27FC236}">
              <a16:creationId xmlns:a16="http://schemas.microsoft.com/office/drawing/2014/main" xmlns="" id="{5D7FD0E4-8CFF-4502-862A-434DB396D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7699997" y="3610877"/>
          <a:ext cx="1237223" cy="1062983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185212</xdr:rowOff>
    </xdr:from>
    <xdr:to>
      <xdr:col>29</xdr:col>
      <xdr:colOff>206918</xdr:colOff>
      <xdr:row>3</xdr:row>
      <xdr:rowOff>1056874</xdr:rowOff>
    </xdr:to>
    <xdr:pic>
      <xdr:nvPicPr>
        <xdr:cNvPr id="39" name="Рисунок 38" descr="Венге.jpg">
          <a:extLst>
            <a:ext uri="{FF2B5EF4-FFF2-40B4-BE49-F238E27FC236}">
              <a16:creationId xmlns:a16="http://schemas.microsoft.com/office/drawing/2014/main" xmlns="" id="{8181AA2A-1251-443D-8A1A-B03B0001E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007254" y="3598972"/>
          <a:ext cx="1165344" cy="1085022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192337</xdr:rowOff>
    </xdr:from>
    <xdr:to>
      <xdr:col>26</xdr:col>
      <xdr:colOff>357236</xdr:colOff>
      <xdr:row>3</xdr:row>
      <xdr:rowOff>1063999</xdr:rowOff>
    </xdr:to>
    <xdr:pic>
      <xdr:nvPicPr>
        <xdr:cNvPr id="40" name="Рисунок 39" descr="Ноче Экко.jpg">
          <a:extLst>
            <a:ext uri="{FF2B5EF4-FFF2-40B4-BE49-F238E27FC236}">
              <a16:creationId xmlns:a16="http://schemas.microsoft.com/office/drawing/2014/main" xmlns="" id="{62AF4CE8-8681-4F3C-B944-3462665A4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416662" y="3606097"/>
          <a:ext cx="1328914" cy="1085022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187556</xdr:rowOff>
    </xdr:from>
    <xdr:to>
      <xdr:col>23</xdr:col>
      <xdr:colOff>314354</xdr:colOff>
      <xdr:row>3</xdr:row>
      <xdr:rowOff>1059218</xdr:rowOff>
    </xdr:to>
    <xdr:pic>
      <xdr:nvPicPr>
        <xdr:cNvPr id="41" name="Рисунок 40" descr="Орех итальянский .jpg">
          <a:extLst>
            <a:ext uri="{FF2B5EF4-FFF2-40B4-BE49-F238E27FC236}">
              <a16:creationId xmlns:a16="http://schemas.microsoft.com/office/drawing/2014/main" xmlns="" id="{A786B827-2B11-4333-AC53-513E73CAA4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796442" y="3601316"/>
          <a:ext cx="1328912" cy="1085022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185212</xdr:rowOff>
    </xdr:from>
    <xdr:to>
      <xdr:col>20</xdr:col>
      <xdr:colOff>249562</xdr:colOff>
      <xdr:row>3</xdr:row>
      <xdr:rowOff>1056874</xdr:rowOff>
    </xdr:to>
    <xdr:pic>
      <xdr:nvPicPr>
        <xdr:cNvPr id="42" name="Рисунок 41" descr="Ясень Шимо Темный.jpg">
          <a:extLst>
            <a:ext uri="{FF2B5EF4-FFF2-40B4-BE49-F238E27FC236}">
              <a16:creationId xmlns:a16="http://schemas.microsoft.com/office/drawing/2014/main" xmlns="" id="{218DEEFE-5ABE-4742-9CDE-333F8E366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9159021" y="3598972"/>
          <a:ext cx="1324201" cy="1085022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285750</xdr:colOff>
      <xdr:row>1</xdr:row>
      <xdr:rowOff>332</xdr:rowOff>
    </xdr:to>
    <xdr:pic>
      <xdr:nvPicPr>
        <xdr:cNvPr id="55" name="Рисунок 54" descr="кровати.jpg">
          <a:extLst>
            <a:ext uri="{FF2B5EF4-FFF2-40B4-BE49-F238E27FC236}">
              <a16:creationId xmlns:a16="http://schemas.microsoft.com/office/drawing/2014/main" xmlns="" id="{00000000-0008-0000-0D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0"/>
          <a:ext cx="8515350" cy="3196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279400</xdr:colOff>
      <xdr:row>6</xdr:row>
      <xdr:rowOff>101600</xdr:rowOff>
    </xdr:from>
    <xdr:to>
      <xdr:col>6</xdr:col>
      <xdr:colOff>270933</xdr:colOff>
      <xdr:row>12</xdr:row>
      <xdr:rowOff>67733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33400" y="5994400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10</xdr:col>
      <xdr:colOff>372533</xdr:colOff>
      <xdr:row>5</xdr:row>
      <xdr:rowOff>389470</xdr:rowOff>
    </xdr:from>
    <xdr:to>
      <xdr:col>15</xdr:col>
      <xdr:colOff>228600</xdr:colOff>
      <xdr:row>11</xdr:row>
      <xdr:rowOff>8471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350933" y="5858937"/>
          <a:ext cx="2480734" cy="2480734"/>
        </a:xfrm>
        <a:prstGeom prst="rect">
          <a:avLst/>
        </a:prstGeom>
      </xdr:spPr>
    </xdr:pic>
    <xdr:clientData/>
  </xdr:twoCellAnchor>
  <xdr:twoCellAnchor editAs="oneCell">
    <xdr:from>
      <xdr:col>19</xdr:col>
      <xdr:colOff>245533</xdr:colOff>
      <xdr:row>5</xdr:row>
      <xdr:rowOff>338666</xdr:rowOff>
    </xdr:from>
    <xdr:to>
      <xdr:col>24</xdr:col>
      <xdr:colOff>237066</xdr:colOff>
      <xdr:row>11</xdr:row>
      <xdr:rowOff>93133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xmlns="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948333" y="5808133"/>
          <a:ext cx="2616200" cy="2616200"/>
        </a:xfrm>
        <a:prstGeom prst="rect">
          <a:avLst/>
        </a:prstGeom>
      </xdr:spPr>
    </xdr:pic>
    <xdr:clientData/>
  </xdr:twoCellAnchor>
  <xdr:twoCellAnchor editAs="oneCell">
    <xdr:from>
      <xdr:col>1</xdr:col>
      <xdr:colOff>51579</xdr:colOff>
      <xdr:row>2</xdr:row>
      <xdr:rowOff>185211</xdr:rowOff>
    </xdr:from>
    <xdr:to>
      <xdr:col>3</xdr:col>
      <xdr:colOff>323644</xdr:colOff>
      <xdr:row>3</xdr:row>
      <xdr:rowOff>1225384</xdr:rowOff>
    </xdr:to>
    <xdr:pic>
      <xdr:nvPicPr>
        <xdr:cNvPr id="25" name="Рисунок 24" descr="Серая шагрень.jpg">
          <a:extLst>
            <a:ext uri="{FF2B5EF4-FFF2-40B4-BE49-F238E27FC236}">
              <a16:creationId xmlns:a16="http://schemas.microsoft.com/office/drawing/2014/main" xmlns="" id="{9BE2815F-BE2E-4007-B6B9-AAFF95361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299229" y="3595161"/>
          <a:ext cx="1319815" cy="1249723"/>
        </a:xfrm>
        <a:prstGeom prst="rect">
          <a:avLst/>
        </a:prstGeom>
      </xdr:spPr>
    </xdr:pic>
    <xdr:clientData/>
  </xdr:twoCellAnchor>
  <xdr:twoCellAnchor editAs="oneCell">
    <xdr:from>
      <xdr:col>3</xdr:col>
      <xdr:colOff>508504</xdr:colOff>
      <xdr:row>2</xdr:row>
      <xdr:rowOff>192337</xdr:rowOff>
    </xdr:from>
    <xdr:to>
      <xdr:col>6</xdr:col>
      <xdr:colOff>261982</xdr:colOff>
      <xdr:row>3</xdr:row>
      <xdr:rowOff>1232510</xdr:rowOff>
    </xdr:to>
    <xdr:pic>
      <xdr:nvPicPr>
        <xdr:cNvPr id="27" name="Рисунок 26" descr="Ясень анкор белый.jpg">
          <a:extLst>
            <a:ext uri="{FF2B5EF4-FFF2-40B4-BE49-F238E27FC236}">
              <a16:creationId xmlns:a16="http://schemas.microsoft.com/office/drawing/2014/main" xmlns="" id="{A2CCB780-C18A-4DE4-BC71-DE50E7FD6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803904" y="3602287"/>
          <a:ext cx="1325103" cy="1249723"/>
        </a:xfrm>
        <a:prstGeom prst="rect">
          <a:avLst/>
        </a:prstGeom>
      </xdr:spPr>
    </xdr:pic>
    <xdr:clientData/>
  </xdr:twoCellAnchor>
  <xdr:twoCellAnchor editAs="oneCell">
    <xdr:from>
      <xdr:col>9</xdr:col>
      <xdr:colOff>211378</xdr:colOff>
      <xdr:row>2</xdr:row>
      <xdr:rowOff>163742</xdr:rowOff>
    </xdr:from>
    <xdr:to>
      <xdr:col>11</xdr:col>
      <xdr:colOff>476824</xdr:colOff>
      <xdr:row>3</xdr:row>
      <xdr:rowOff>1203915</xdr:rowOff>
    </xdr:to>
    <xdr:pic>
      <xdr:nvPicPr>
        <xdr:cNvPr id="28" name="Рисунок 27" descr="Ясень Шимо Светлый.jpg">
          <a:extLst>
            <a:ext uri="{FF2B5EF4-FFF2-40B4-BE49-F238E27FC236}">
              <a16:creationId xmlns:a16="http://schemas.microsoft.com/office/drawing/2014/main" xmlns="" id="{C1FAFC0D-54B1-4197-BF9E-56C1D582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50028" y="3573692"/>
          <a:ext cx="1313196" cy="1249723"/>
        </a:xfrm>
        <a:prstGeom prst="rect">
          <a:avLst/>
        </a:prstGeom>
      </xdr:spPr>
    </xdr:pic>
    <xdr:clientData/>
  </xdr:twoCellAnchor>
  <xdr:twoCellAnchor editAs="oneCell">
    <xdr:from>
      <xdr:col>6</xdr:col>
      <xdr:colOff>390262</xdr:colOff>
      <xdr:row>2</xdr:row>
      <xdr:rowOff>137585</xdr:rowOff>
    </xdr:from>
    <xdr:to>
      <xdr:col>9</xdr:col>
      <xdr:colOff>137124</xdr:colOff>
      <xdr:row>3</xdr:row>
      <xdr:rowOff>1177758</xdr:rowOff>
    </xdr:to>
    <xdr:pic>
      <xdr:nvPicPr>
        <xdr:cNvPr id="29" name="Рисунок 28" descr="Дуб выбеленный.jpg">
          <a:extLst>
            <a:ext uri="{FF2B5EF4-FFF2-40B4-BE49-F238E27FC236}">
              <a16:creationId xmlns:a16="http://schemas.microsoft.com/office/drawing/2014/main" xmlns="" id="{51B9B798-6A69-4B56-A006-4CBA55E79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257287" y="3547535"/>
          <a:ext cx="1318487" cy="1249723"/>
        </a:xfrm>
        <a:prstGeom prst="rect">
          <a:avLst/>
        </a:prstGeom>
      </xdr:spPr>
    </xdr:pic>
    <xdr:clientData/>
  </xdr:twoCellAnchor>
  <xdr:twoCellAnchor editAs="oneCell">
    <xdr:from>
      <xdr:col>12</xdr:col>
      <xdr:colOff>100550</xdr:colOff>
      <xdr:row>2</xdr:row>
      <xdr:rowOff>173305</xdr:rowOff>
    </xdr:from>
    <xdr:to>
      <xdr:col>14</xdr:col>
      <xdr:colOff>372613</xdr:colOff>
      <xdr:row>3</xdr:row>
      <xdr:rowOff>1213478</xdr:rowOff>
    </xdr:to>
    <xdr:pic>
      <xdr:nvPicPr>
        <xdr:cNvPr id="30" name="Рисунок 29" descr="Дуб сонома.jpg">
          <a:extLst>
            <a:ext uri="{FF2B5EF4-FFF2-40B4-BE49-F238E27FC236}">
              <a16:creationId xmlns:a16="http://schemas.microsoft.com/office/drawing/2014/main" xmlns="" id="{CBF202BD-2B43-498A-AF85-24267313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110825" y="3583255"/>
          <a:ext cx="1319813" cy="1249723"/>
        </a:xfrm>
        <a:prstGeom prst="rect">
          <a:avLst/>
        </a:prstGeom>
      </xdr:spPr>
    </xdr:pic>
    <xdr:clientData/>
  </xdr:twoCellAnchor>
  <xdr:twoCellAnchor editAs="oneCell">
    <xdr:from>
      <xdr:col>15</xdr:col>
      <xdr:colOff>95237</xdr:colOff>
      <xdr:row>2</xdr:row>
      <xdr:rowOff>197117</xdr:rowOff>
    </xdr:from>
    <xdr:to>
      <xdr:col>17</xdr:col>
      <xdr:colOff>280900</xdr:colOff>
      <xdr:row>3</xdr:row>
      <xdr:rowOff>1209675</xdr:rowOff>
    </xdr:to>
    <xdr:pic>
      <xdr:nvPicPr>
        <xdr:cNvPr id="31" name="Рисунок 30" descr="Вишня Оксфорд.jpg">
          <a:extLst>
            <a:ext uri="{FF2B5EF4-FFF2-40B4-BE49-F238E27FC236}">
              <a16:creationId xmlns:a16="http://schemas.microsoft.com/office/drawing/2014/main" xmlns="" id="{24BAB69F-05FE-4362-A7C2-2F9F33F31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677137" y="3607067"/>
          <a:ext cx="1233413" cy="1222108"/>
        </a:xfrm>
        <a:prstGeom prst="rect">
          <a:avLst/>
        </a:prstGeom>
      </xdr:spPr>
    </xdr:pic>
    <xdr:clientData/>
  </xdr:twoCellAnchor>
  <xdr:twoCellAnchor editAs="oneCell">
    <xdr:from>
      <xdr:col>27</xdr:col>
      <xdr:colOff>93134</xdr:colOff>
      <xdr:row>2</xdr:row>
      <xdr:rowOff>185211</xdr:rowOff>
    </xdr:from>
    <xdr:to>
      <xdr:col>29</xdr:col>
      <xdr:colOff>361950</xdr:colOff>
      <xdr:row>3</xdr:row>
      <xdr:rowOff>1225384</xdr:rowOff>
    </xdr:to>
    <xdr:pic>
      <xdr:nvPicPr>
        <xdr:cNvPr id="32" name="Рисунок 31" descr="Венге.jpg">
          <a:extLst>
            <a:ext uri="{FF2B5EF4-FFF2-40B4-BE49-F238E27FC236}">
              <a16:creationId xmlns:a16="http://schemas.microsoft.com/office/drawing/2014/main" xmlns="" id="{551CC249-A335-4893-96A0-BE862ED0F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961534" y="3595161"/>
          <a:ext cx="1316566" cy="1249723"/>
        </a:xfrm>
        <a:prstGeom prst="rect">
          <a:avLst/>
        </a:prstGeom>
      </xdr:spPr>
    </xdr:pic>
    <xdr:clientData/>
  </xdr:twoCellAnchor>
  <xdr:twoCellAnchor editAs="oneCell">
    <xdr:from>
      <xdr:col>24</xdr:col>
      <xdr:colOff>79882</xdr:colOff>
      <xdr:row>2</xdr:row>
      <xdr:rowOff>192336</xdr:rowOff>
    </xdr:from>
    <xdr:to>
      <xdr:col>26</xdr:col>
      <xdr:colOff>357236</xdr:colOff>
      <xdr:row>3</xdr:row>
      <xdr:rowOff>1232509</xdr:rowOff>
    </xdr:to>
    <xdr:pic>
      <xdr:nvPicPr>
        <xdr:cNvPr id="33" name="Рисунок 32" descr="Ноче Экко.jpg">
          <a:extLst>
            <a:ext uri="{FF2B5EF4-FFF2-40B4-BE49-F238E27FC236}">
              <a16:creationId xmlns:a16="http://schemas.microsoft.com/office/drawing/2014/main" xmlns="" id="{FA80B5A3-807B-4142-B496-9388D33A5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2376657" y="3602286"/>
          <a:ext cx="1325104" cy="1249723"/>
        </a:xfrm>
        <a:prstGeom prst="rect">
          <a:avLst/>
        </a:prstGeom>
      </xdr:spPr>
    </xdr:pic>
    <xdr:clientData/>
  </xdr:twoCellAnchor>
  <xdr:twoCellAnchor editAs="oneCell">
    <xdr:from>
      <xdr:col>21</xdr:col>
      <xdr:colOff>37002</xdr:colOff>
      <xdr:row>2</xdr:row>
      <xdr:rowOff>187555</xdr:rowOff>
    </xdr:from>
    <xdr:to>
      <xdr:col>23</xdr:col>
      <xdr:colOff>314354</xdr:colOff>
      <xdr:row>3</xdr:row>
      <xdr:rowOff>1227728</xdr:rowOff>
    </xdr:to>
    <xdr:pic>
      <xdr:nvPicPr>
        <xdr:cNvPr id="34" name="Рисунок 33" descr="Орех итальянский .jpg">
          <a:extLst>
            <a:ext uri="{FF2B5EF4-FFF2-40B4-BE49-F238E27FC236}">
              <a16:creationId xmlns:a16="http://schemas.microsoft.com/office/drawing/2014/main" xmlns="" id="{D88AD58D-F155-48D5-B217-348C6A4C2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0762152" y="3597505"/>
          <a:ext cx="1325102" cy="1249723"/>
        </a:xfrm>
        <a:prstGeom prst="rect">
          <a:avLst/>
        </a:prstGeom>
      </xdr:spPr>
    </xdr:pic>
    <xdr:clientData/>
  </xdr:twoCellAnchor>
  <xdr:twoCellAnchor editAs="oneCell">
    <xdr:from>
      <xdr:col>17</xdr:col>
      <xdr:colOff>502701</xdr:colOff>
      <xdr:row>2</xdr:row>
      <xdr:rowOff>185211</xdr:rowOff>
    </xdr:from>
    <xdr:to>
      <xdr:col>20</xdr:col>
      <xdr:colOff>249562</xdr:colOff>
      <xdr:row>3</xdr:row>
      <xdr:rowOff>1225384</xdr:rowOff>
    </xdr:to>
    <xdr:pic>
      <xdr:nvPicPr>
        <xdr:cNvPr id="35" name="Рисунок 34" descr="Ясень Шимо Темный.jpg">
          <a:extLst>
            <a:ext uri="{FF2B5EF4-FFF2-40B4-BE49-F238E27FC236}">
              <a16:creationId xmlns:a16="http://schemas.microsoft.com/office/drawing/2014/main" xmlns="" id="{CF3E516F-8328-4177-B364-B7962AC32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132351" y="3595161"/>
          <a:ext cx="1318486" cy="124972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211661</xdr:colOff>
      <xdr:row>3</xdr:row>
      <xdr:rowOff>21166</xdr:rowOff>
    </xdr:from>
    <xdr:to>
      <xdr:col>5</xdr:col>
      <xdr:colOff>306911</xdr:colOff>
      <xdr:row>3</xdr:row>
      <xdr:rowOff>1153582</xdr:rowOff>
    </xdr:to>
    <xdr:pic>
      <xdr:nvPicPr>
        <xdr:cNvPr id="35" name="Рисунок 34" descr="Серый.jpg">
          <a:extLst>
            <a:ext uri="{FF2B5EF4-FFF2-40B4-BE49-F238E27FC236}">
              <a16:creationId xmlns:a16="http://schemas.microsoft.com/office/drawing/2014/main" xmlns="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502828" y="3884083"/>
          <a:ext cx="1132416" cy="1132416"/>
        </a:xfrm>
        <a:prstGeom prst="rect">
          <a:avLst/>
        </a:prstGeom>
      </xdr:spPr>
    </xdr:pic>
    <xdr:clientData/>
  </xdr:twoCellAnchor>
  <xdr:twoCellAnchor>
    <xdr:from>
      <xdr:col>20</xdr:col>
      <xdr:colOff>276225</xdr:colOff>
      <xdr:row>7</xdr:row>
      <xdr:rowOff>228600</xdr:rowOff>
    </xdr:from>
    <xdr:to>
      <xdr:col>21</xdr:col>
      <xdr:colOff>228600</xdr:colOff>
      <xdr:row>7</xdr:row>
      <xdr:rowOff>228600</xdr:rowOff>
    </xdr:to>
    <xdr:cxnSp macro="">
      <xdr:nvCxnSpPr>
        <xdr:cNvPr id="106" name="Прямая соединительная линия 105">
          <a:extLst>
            <a:ext uri="{FF2B5EF4-FFF2-40B4-BE49-F238E27FC236}">
              <a16:creationId xmlns:a16="http://schemas.microsoft.com/office/drawing/2014/main" xmlns="" id="{00000000-0008-0000-0E00-00006A000000}"/>
            </a:ext>
          </a:extLst>
        </xdr:cNvPr>
        <xdr:cNvCxnSpPr/>
      </xdr:nvCxnSpPr>
      <xdr:spPr>
        <a:xfrm>
          <a:off x="103060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285750</xdr:colOff>
      <xdr:row>8</xdr:row>
      <xdr:rowOff>209550</xdr:rowOff>
    </xdr:from>
    <xdr:to>
      <xdr:col>21</xdr:col>
      <xdr:colOff>238125</xdr:colOff>
      <xdr:row>8</xdr:row>
      <xdr:rowOff>209550</xdr:rowOff>
    </xdr:to>
    <xdr:cxnSp macro="">
      <xdr:nvCxnSpPr>
        <xdr:cNvPr id="107" name="Прямая соединительная линия 106">
          <a:extLst>
            <a:ext uri="{FF2B5EF4-FFF2-40B4-BE49-F238E27FC236}">
              <a16:creationId xmlns:a16="http://schemas.microsoft.com/office/drawing/2014/main" xmlns="" id="{00000000-0008-0000-0E00-00006B000000}"/>
            </a:ext>
          </a:extLst>
        </xdr:cNvPr>
        <xdr:cNvCxnSpPr/>
      </xdr:nvCxnSpPr>
      <xdr:spPr>
        <a:xfrm>
          <a:off x="103155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9</xdr:row>
      <xdr:rowOff>209550</xdr:rowOff>
    </xdr:from>
    <xdr:to>
      <xdr:col>21</xdr:col>
      <xdr:colOff>247650</xdr:colOff>
      <xdr:row>9</xdr:row>
      <xdr:rowOff>209550</xdr:rowOff>
    </xdr:to>
    <xdr:cxnSp macro="">
      <xdr:nvCxnSpPr>
        <xdr:cNvPr id="108" name="Прямая соединительная линия 107">
          <a:extLst>
            <a:ext uri="{FF2B5EF4-FFF2-40B4-BE49-F238E27FC236}">
              <a16:creationId xmlns:a16="http://schemas.microsoft.com/office/drawing/2014/main" xmlns="" id="{00000000-0008-0000-0E00-00006C000000}"/>
            </a:ext>
          </a:extLst>
        </xdr:cNvPr>
        <xdr:cNvCxnSpPr/>
      </xdr:nvCxnSpPr>
      <xdr:spPr>
        <a:xfrm>
          <a:off x="103251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276225</xdr:colOff>
      <xdr:row>7</xdr:row>
      <xdr:rowOff>228600</xdr:rowOff>
    </xdr:from>
    <xdr:to>
      <xdr:col>23</xdr:col>
      <xdr:colOff>228600</xdr:colOff>
      <xdr:row>7</xdr:row>
      <xdr:rowOff>228600</xdr:rowOff>
    </xdr:to>
    <xdr:cxnSp macro="">
      <xdr:nvCxnSpPr>
        <xdr:cNvPr id="109" name="Прямая соединительная линия 108">
          <a:extLst>
            <a:ext uri="{FF2B5EF4-FFF2-40B4-BE49-F238E27FC236}">
              <a16:creationId xmlns:a16="http://schemas.microsoft.com/office/drawing/2014/main" xmlns="" id="{00000000-0008-0000-0E00-00006D000000}"/>
            </a:ext>
          </a:extLst>
        </xdr:cNvPr>
        <xdr:cNvCxnSpPr/>
      </xdr:nvCxnSpPr>
      <xdr:spPr>
        <a:xfrm>
          <a:off x="11334750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285750</xdr:colOff>
      <xdr:row>8</xdr:row>
      <xdr:rowOff>209550</xdr:rowOff>
    </xdr:from>
    <xdr:to>
      <xdr:col>23</xdr:col>
      <xdr:colOff>238125</xdr:colOff>
      <xdr:row>8</xdr:row>
      <xdr:rowOff>209550</xdr:rowOff>
    </xdr:to>
    <xdr:cxnSp macro="">
      <xdr:nvCxnSpPr>
        <xdr:cNvPr id="110" name="Прямая соединительная линия 109">
          <a:extLst>
            <a:ext uri="{FF2B5EF4-FFF2-40B4-BE49-F238E27FC236}">
              <a16:creationId xmlns:a16="http://schemas.microsoft.com/office/drawing/2014/main" xmlns="" id="{00000000-0008-0000-0E00-00006E000000}"/>
            </a:ext>
          </a:extLst>
        </xdr:cNvPr>
        <xdr:cNvCxnSpPr/>
      </xdr:nvCxnSpPr>
      <xdr:spPr>
        <a:xfrm>
          <a:off x="11344275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295275</xdr:colOff>
      <xdr:row>9</xdr:row>
      <xdr:rowOff>209550</xdr:rowOff>
    </xdr:from>
    <xdr:to>
      <xdr:col>23</xdr:col>
      <xdr:colOff>247650</xdr:colOff>
      <xdr:row>9</xdr:row>
      <xdr:rowOff>209550</xdr:rowOff>
    </xdr:to>
    <xdr:cxnSp macro="">
      <xdr:nvCxnSpPr>
        <xdr:cNvPr id="111" name="Прямая соединительная линия 110">
          <a:extLst>
            <a:ext uri="{FF2B5EF4-FFF2-40B4-BE49-F238E27FC236}">
              <a16:creationId xmlns:a16="http://schemas.microsoft.com/office/drawing/2014/main" xmlns="" id="{00000000-0008-0000-0E00-00006F000000}"/>
            </a:ext>
          </a:extLst>
        </xdr:cNvPr>
        <xdr:cNvCxnSpPr/>
      </xdr:nvCxnSpPr>
      <xdr:spPr>
        <a:xfrm>
          <a:off x="11353800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247650</xdr:colOff>
      <xdr:row>7</xdr:row>
      <xdr:rowOff>228600</xdr:rowOff>
    </xdr:from>
    <xdr:to>
      <xdr:col>25</xdr:col>
      <xdr:colOff>200025</xdr:colOff>
      <xdr:row>7</xdr:row>
      <xdr:rowOff>228600</xdr:rowOff>
    </xdr:to>
    <xdr:cxnSp macro="">
      <xdr:nvCxnSpPr>
        <xdr:cNvPr id="112" name="Прямая соединительная линия 111">
          <a:extLst>
            <a:ext uri="{FF2B5EF4-FFF2-40B4-BE49-F238E27FC236}">
              <a16:creationId xmlns:a16="http://schemas.microsoft.com/office/drawing/2014/main" xmlns="" id="{00000000-0008-0000-0E00-000070000000}"/>
            </a:ext>
          </a:extLst>
        </xdr:cNvPr>
        <xdr:cNvCxnSpPr/>
      </xdr:nvCxnSpPr>
      <xdr:spPr>
        <a:xfrm>
          <a:off x="12334875" y="813435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257175</xdr:colOff>
      <xdr:row>8</xdr:row>
      <xdr:rowOff>209550</xdr:rowOff>
    </xdr:from>
    <xdr:to>
      <xdr:col>25</xdr:col>
      <xdr:colOff>209550</xdr:colOff>
      <xdr:row>8</xdr:row>
      <xdr:rowOff>209550</xdr:rowOff>
    </xdr:to>
    <xdr:cxnSp macro="">
      <xdr:nvCxnSpPr>
        <xdr:cNvPr id="113" name="Прямая соединительная линия 112">
          <a:extLst>
            <a:ext uri="{FF2B5EF4-FFF2-40B4-BE49-F238E27FC236}">
              <a16:creationId xmlns:a16="http://schemas.microsoft.com/office/drawing/2014/main" xmlns="" id="{00000000-0008-0000-0E00-000071000000}"/>
            </a:ext>
          </a:extLst>
        </xdr:cNvPr>
        <xdr:cNvCxnSpPr/>
      </xdr:nvCxnSpPr>
      <xdr:spPr>
        <a:xfrm>
          <a:off x="12344400" y="85344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266700</xdr:colOff>
      <xdr:row>9</xdr:row>
      <xdr:rowOff>209550</xdr:rowOff>
    </xdr:from>
    <xdr:to>
      <xdr:col>25</xdr:col>
      <xdr:colOff>219075</xdr:colOff>
      <xdr:row>9</xdr:row>
      <xdr:rowOff>209550</xdr:rowOff>
    </xdr:to>
    <xdr:cxnSp macro="">
      <xdr:nvCxnSpPr>
        <xdr:cNvPr id="114" name="Прямая соединительная линия 113">
          <a:extLst>
            <a:ext uri="{FF2B5EF4-FFF2-40B4-BE49-F238E27FC236}">
              <a16:creationId xmlns:a16="http://schemas.microsoft.com/office/drawing/2014/main" xmlns="" id="{00000000-0008-0000-0E00-000072000000}"/>
            </a:ext>
          </a:extLst>
        </xdr:cNvPr>
        <xdr:cNvCxnSpPr/>
      </xdr:nvCxnSpPr>
      <xdr:spPr>
        <a:xfrm>
          <a:off x="12353925" y="8953500"/>
          <a:ext cx="466725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0</xdr:row>
      <xdr:rowOff>0</xdr:rowOff>
    </xdr:from>
    <xdr:to>
      <xdr:col>17</xdr:col>
      <xdr:colOff>314325</xdr:colOff>
      <xdr:row>0</xdr:row>
      <xdr:rowOff>3190875</xdr:rowOff>
    </xdr:to>
    <xdr:pic>
      <xdr:nvPicPr>
        <xdr:cNvPr id="115" name="Рисунок 114" descr="обед столы.jpg">
          <a:extLst>
            <a:ext uri="{FF2B5EF4-FFF2-40B4-BE49-F238E27FC236}">
              <a16:creationId xmlns:a16="http://schemas.microsoft.com/office/drawing/2014/main" xmlns="" id="{00000000-0008-0000-0E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57175" y="0"/>
          <a:ext cx="8543925" cy="3190875"/>
        </a:xfrm>
        <a:prstGeom prst="rect">
          <a:avLst/>
        </a:prstGeom>
      </xdr:spPr>
    </xdr:pic>
    <xdr:clientData/>
  </xdr:twoCellAnchor>
  <xdr:twoCellAnchor editAs="oneCell">
    <xdr:from>
      <xdr:col>11</xdr:col>
      <xdr:colOff>412738</xdr:colOff>
      <xdr:row>14</xdr:row>
      <xdr:rowOff>52915</xdr:rowOff>
    </xdr:from>
    <xdr:to>
      <xdr:col>14</xdr:col>
      <xdr:colOff>105822</xdr:colOff>
      <xdr:row>18</xdr:row>
      <xdr:rowOff>685857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5852571" y="10339915"/>
          <a:ext cx="1248834" cy="178652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518582</xdr:colOff>
      <xdr:row>6</xdr:row>
      <xdr:rowOff>423333</xdr:rowOff>
    </xdr:from>
    <xdr:to>
      <xdr:col>5</xdr:col>
      <xdr:colOff>497416</xdr:colOff>
      <xdr:row>12</xdr:row>
      <xdr:rowOff>0</xdr:rowOff>
    </xdr:to>
    <xdr:pic>
      <xdr:nvPicPr>
        <xdr:cNvPr id="33" name="Рисунок 32" descr="СО1-22-120-60.jpg">
          <a:extLst>
            <a:ext uri="{FF2B5EF4-FFF2-40B4-BE49-F238E27FC236}">
              <a16:creationId xmlns:a16="http://schemas.microsoft.com/office/drawing/2014/main" xmlns="" id="{00000000-0008-0000-0E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72582" y="7926916"/>
          <a:ext cx="2053167" cy="2053167"/>
        </a:xfrm>
        <a:prstGeom prst="rect">
          <a:avLst/>
        </a:prstGeom>
      </xdr:spPr>
    </xdr:pic>
    <xdr:clientData/>
  </xdr:twoCellAnchor>
  <xdr:twoCellAnchor editAs="oneCell">
    <xdr:from>
      <xdr:col>2</xdr:col>
      <xdr:colOff>21165</xdr:colOff>
      <xdr:row>13</xdr:row>
      <xdr:rowOff>296333</xdr:rowOff>
    </xdr:from>
    <xdr:to>
      <xdr:col>5</xdr:col>
      <xdr:colOff>497416</xdr:colOff>
      <xdr:row>18</xdr:row>
      <xdr:rowOff>740834</xdr:rowOff>
    </xdr:to>
    <xdr:pic>
      <xdr:nvPicPr>
        <xdr:cNvPr id="34" name="Рисунок 33" descr="СО3-22-120-70.jpg">
          <a:extLst>
            <a:ext uri="{FF2B5EF4-FFF2-40B4-BE49-F238E27FC236}">
              <a16:creationId xmlns:a16="http://schemas.microsoft.com/office/drawing/2014/main" xmlns="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3748" y="10593916"/>
          <a:ext cx="2032001" cy="1894417"/>
        </a:xfrm>
        <a:prstGeom prst="rect">
          <a:avLst/>
        </a:prstGeom>
      </xdr:spPr>
    </xdr:pic>
    <xdr:clientData/>
  </xdr:twoCellAnchor>
  <xdr:twoCellAnchor editAs="oneCell">
    <xdr:from>
      <xdr:col>6</xdr:col>
      <xdr:colOff>211660</xdr:colOff>
      <xdr:row>3</xdr:row>
      <xdr:rowOff>10583</xdr:rowOff>
    </xdr:from>
    <xdr:to>
      <xdr:col>8</xdr:col>
      <xdr:colOff>308494</xdr:colOff>
      <xdr:row>3</xdr:row>
      <xdr:rowOff>1144583</xdr:rowOff>
    </xdr:to>
    <xdr:pic>
      <xdr:nvPicPr>
        <xdr:cNvPr id="36" name="Рисунок 35" descr="Дуб сонома.jpg">
          <a:extLst>
            <a:ext uri="{FF2B5EF4-FFF2-40B4-BE49-F238E27FC236}">
              <a16:creationId xmlns:a16="http://schemas.microsoft.com/office/drawing/2014/main" xmlns="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0585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9</xdr:col>
      <xdr:colOff>211660</xdr:colOff>
      <xdr:row>3</xdr:row>
      <xdr:rowOff>10583</xdr:rowOff>
    </xdr:from>
    <xdr:to>
      <xdr:col>11</xdr:col>
      <xdr:colOff>308494</xdr:colOff>
      <xdr:row>3</xdr:row>
      <xdr:rowOff>1144583</xdr:rowOff>
    </xdr:to>
    <xdr:pic>
      <xdr:nvPicPr>
        <xdr:cNvPr id="37" name="Рисунок 36" descr="Венге.jpg">
          <a:extLst>
            <a:ext uri="{FF2B5EF4-FFF2-40B4-BE49-F238E27FC236}">
              <a16:creationId xmlns:a16="http://schemas.microsoft.com/office/drawing/2014/main" xmlns="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461432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211660</xdr:colOff>
      <xdr:row>3</xdr:row>
      <xdr:rowOff>10583</xdr:rowOff>
    </xdr:from>
    <xdr:to>
      <xdr:col>14</xdr:col>
      <xdr:colOff>308494</xdr:colOff>
      <xdr:row>3</xdr:row>
      <xdr:rowOff>1144583</xdr:rowOff>
    </xdr:to>
    <xdr:pic>
      <xdr:nvPicPr>
        <xdr:cNvPr id="38" name="Рисунок 37" descr="Ясень Шимо Светлый.jpg">
          <a:extLst>
            <a:ext uri="{FF2B5EF4-FFF2-40B4-BE49-F238E27FC236}">
              <a16:creationId xmlns:a16="http://schemas.microsoft.com/office/drawing/2014/main" xmlns="" id="{00000000-0008-0000-0E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6170077" y="3873500"/>
          <a:ext cx="1134000" cy="1134000"/>
        </a:xfrm>
        <a:prstGeom prst="rect">
          <a:avLst/>
        </a:prstGeom>
      </xdr:spPr>
    </xdr:pic>
    <xdr:clientData/>
  </xdr:twoCellAnchor>
  <xdr:twoCellAnchor editAs="oneCell">
    <xdr:from>
      <xdr:col>15</xdr:col>
      <xdr:colOff>211660</xdr:colOff>
      <xdr:row>3</xdr:row>
      <xdr:rowOff>10583</xdr:rowOff>
    </xdr:from>
    <xdr:to>
      <xdr:col>17</xdr:col>
      <xdr:colOff>308494</xdr:colOff>
      <xdr:row>3</xdr:row>
      <xdr:rowOff>1144583</xdr:rowOff>
    </xdr:to>
    <xdr:pic>
      <xdr:nvPicPr>
        <xdr:cNvPr id="39" name="Рисунок 38" descr="Ясень Шимо Темный.jpg">
          <a:extLst>
            <a:ext uri="{FF2B5EF4-FFF2-40B4-BE49-F238E27FC236}">
              <a16:creationId xmlns:a16="http://schemas.microsoft.com/office/drawing/2014/main" xmlns="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725827" y="3873500"/>
          <a:ext cx="1134000" cy="1134000"/>
        </a:xfrm>
        <a:prstGeom prst="rect">
          <a:avLst/>
        </a:prstGeom>
      </xdr:spPr>
    </xdr:pic>
    <xdr:clientData/>
  </xdr:twoCellAnchor>
  <xdr:twoCellAnchor>
    <xdr:from>
      <xdr:col>18</xdr:col>
      <xdr:colOff>273050</xdr:colOff>
      <xdr:row>7</xdr:row>
      <xdr:rowOff>218016</xdr:rowOff>
    </xdr:from>
    <xdr:to>
      <xdr:col>19</xdr:col>
      <xdr:colOff>225426</xdr:colOff>
      <xdr:row>7</xdr:row>
      <xdr:rowOff>218016</xdr:rowOff>
    </xdr:to>
    <xdr:cxnSp macro="">
      <xdr:nvCxnSpPr>
        <xdr:cNvPr id="43" name="Прямая соединительная линия 42">
          <a:extLst>
            <a:ext uri="{FF2B5EF4-FFF2-40B4-BE49-F238E27FC236}">
              <a16:creationId xmlns:a16="http://schemas.microsoft.com/office/drawing/2014/main" xmlns="" id="{00000000-0008-0000-0E00-00002B000000}"/>
            </a:ext>
          </a:extLst>
        </xdr:cNvPr>
        <xdr:cNvCxnSpPr/>
      </xdr:nvCxnSpPr>
      <xdr:spPr>
        <a:xfrm>
          <a:off x="9342967" y="6250516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282575</xdr:colOff>
      <xdr:row>8</xdr:row>
      <xdr:rowOff>198966</xdr:rowOff>
    </xdr:from>
    <xdr:to>
      <xdr:col>19</xdr:col>
      <xdr:colOff>234951</xdr:colOff>
      <xdr:row>8</xdr:row>
      <xdr:rowOff>198966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xmlns="" id="{00000000-0008-0000-0E00-00002C000000}"/>
            </a:ext>
          </a:extLst>
        </xdr:cNvPr>
        <xdr:cNvCxnSpPr/>
      </xdr:nvCxnSpPr>
      <xdr:spPr>
        <a:xfrm>
          <a:off x="9352492" y="6654799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292100</xdr:colOff>
      <xdr:row>9</xdr:row>
      <xdr:rowOff>198966</xdr:rowOff>
    </xdr:from>
    <xdr:to>
      <xdr:col>19</xdr:col>
      <xdr:colOff>244476</xdr:colOff>
      <xdr:row>9</xdr:row>
      <xdr:rowOff>198966</xdr:rowOff>
    </xdr:to>
    <xdr:cxnSp macro="">
      <xdr:nvCxnSpPr>
        <xdr:cNvPr id="45" name="Прямая соединительная линия 44">
          <a:extLst>
            <a:ext uri="{FF2B5EF4-FFF2-40B4-BE49-F238E27FC236}">
              <a16:creationId xmlns:a16="http://schemas.microsoft.com/office/drawing/2014/main" xmlns="" id="{00000000-0008-0000-0E00-00002D000000}"/>
            </a:ext>
          </a:extLst>
        </xdr:cNvPr>
        <xdr:cNvCxnSpPr/>
      </xdr:nvCxnSpPr>
      <xdr:spPr>
        <a:xfrm>
          <a:off x="9362017" y="7078133"/>
          <a:ext cx="470959" cy="0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1</xdr:rowOff>
    </xdr:from>
    <xdr:to>
      <xdr:col>17</xdr:col>
      <xdr:colOff>296333</xdr:colOff>
      <xdr:row>1</xdr:row>
      <xdr:rowOff>11915</xdr:rowOff>
    </xdr:to>
    <xdr:pic>
      <xdr:nvPicPr>
        <xdr:cNvPr id="9" name="Рисунок 8" descr="пристенные панели.jpg">
          <a:extLst>
            <a:ext uri="{FF2B5EF4-FFF2-40B4-BE49-F238E27FC236}">
              <a16:creationId xmlns:a16="http://schemas.microsoft.com/office/drawing/2014/main" xmlns="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47650" y="1"/>
          <a:ext cx="8525933" cy="3212314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4</xdr:row>
      <xdr:rowOff>190500</xdr:rowOff>
    </xdr:from>
    <xdr:to>
      <xdr:col>7</xdr:col>
      <xdr:colOff>464344</xdr:colOff>
      <xdr:row>9</xdr:row>
      <xdr:rowOff>226220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85811" y="6381750"/>
          <a:ext cx="3000377" cy="2119313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4</xdr:row>
      <xdr:rowOff>238122</xdr:rowOff>
    </xdr:from>
    <xdr:to>
      <xdr:col>21</xdr:col>
      <xdr:colOff>392906</xdr:colOff>
      <xdr:row>9</xdr:row>
      <xdr:rowOff>154779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5085" r="3568"/>
        <a:stretch>
          <a:fillRect/>
        </a:stretch>
      </xdr:blipFill>
      <xdr:spPr>
        <a:xfrm>
          <a:off x="8072437" y="6429372"/>
          <a:ext cx="2809875" cy="2000250"/>
        </a:xfrm>
        <a:prstGeom prst="rect">
          <a:avLst/>
        </a:prstGeom>
      </xdr:spPr>
    </xdr:pic>
    <xdr:clientData/>
  </xdr:twoCellAnchor>
  <xdr:twoCellAnchor editAs="oneCell">
    <xdr:from>
      <xdr:col>2</xdr:col>
      <xdr:colOff>107155</xdr:colOff>
      <xdr:row>11</xdr:row>
      <xdr:rowOff>166687</xdr:rowOff>
    </xdr:from>
    <xdr:to>
      <xdr:col>7</xdr:col>
      <xdr:colOff>466929</xdr:colOff>
      <xdr:row>16</xdr:row>
      <xdr:rowOff>166687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9252"/>
        <a:stretch>
          <a:fillRect/>
        </a:stretch>
      </xdr:blipFill>
      <xdr:spPr>
        <a:xfrm>
          <a:off x="869155" y="9108281"/>
          <a:ext cx="2919618" cy="20835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20</xdr:row>
      <xdr:rowOff>95248</xdr:rowOff>
    </xdr:from>
    <xdr:to>
      <xdr:col>5</xdr:col>
      <xdr:colOff>465230</xdr:colOff>
      <xdr:row>25</xdr:row>
      <xdr:rowOff>309560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809623" y="12418217"/>
          <a:ext cx="1953513" cy="2297906"/>
        </a:xfrm>
        <a:prstGeom prst="rect">
          <a:avLst/>
        </a:prstGeom>
      </xdr:spPr>
    </xdr:pic>
    <xdr:clientData/>
  </xdr:twoCellAnchor>
  <xdr:twoCellAnchor editAs="oneCell">
    <xdr:from>
      <xdr:col>11</xdr:col>
      <xdr:colOff>23812</xdr:colOff>
      <xdr:row>20</xdr:row>
      <xdr:rowOff>59530</xdr:rowOff>
    </xdr:from>
    <xdr:to>
      <xdr:col>14</xdr:col>
      <xdr:colOff>482641</xdr:colOff>
      <xdr:row>25</xdr:row>
      <xdr:rowOff>345280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5393531" y="12382499"/>
          <a:ext cx="1994735" cy="2369344"/>
        </a:xfrm>
        <a:prstGeom prst="rect">
          <a:avLst/>
        </a:prstGeom>
      </xdr:spPr>
    </xdr:pic>
    <xdr:clientData/>
  </xdr:twoCellAnchor>
  <xdr:twoCellAnchor editAs="oneCell">
    <xdr:from>
      <xdr:col>20</xdr:col>
      <xdr:colOff>35717</xdr:colOff>
      <xdr:row>20</xdr:row>
      <xdr:rowOff>130966</xdr:rowOff>
    </xdr:from>
    <xdr:to>
      <xdr:col>23</xdr:col>
      <xdr:colOff>469912</xdr:colOff>
      <xdr:row>25</xdr:row>
      <xdr:rowOff>238122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0013155" y="12453935"/>
          <a:ext cx="1970101" cy="219075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83341</xdr:colOff>
      <xdr:row>29</xdr:row>
      <xdr:rowOff>83341</xdr:rowOff>
    </xdr:from>
    <xdr:to>
      <xdr:col>7</xdr:col>
      <xdr:colOff>399258</xdr:colOff>
      <xdr:row>34</xdr:row>
      <xdr:rowOff>333373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45341" y="15799591"/>
          <a:ext cx="2875761" cy="2333625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119059</xdr:colOff>
      <xdr:row>29</xdr:row>
      <xdr:rowOff>285753</xdr:rowOff>
    </xdr:from>
    <xdr:to>
      <xdr:col>21</xdr:col>
      <xdr:colOff>374285</xdr:colOff>
      <xdr:row>34</xdr:row>
      <xdr:rowOff>83348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4030" r="9721"/>
        <a:stretch>
          <a:fillRect/>
        </a:stretch>
      </xdr:blipFill>
      <xdr:spPr>
        <a:xfrm>
          <a:off x="8048622" y="16002003"/>
          <a:ext cx="2815069" cy="1881188"/>
        </a:xfrm>
        <a:prstGeom prst="rect">
          <a:avLst/>
        </a:prstGeom>
      </xdr:spPr>
    </xdr:pic>
    <xdr:clientData/>
  </xdr:twoCellAnchor>
  <xdr:twoCellAnchor editAs="oneCell">
    <xdr:from>
      <xdr:col>2</xdr:col>
      <xdr:colOff>83342</xdr:colOff>
      <xdr:row>36</xdr:row>
      <xdr:rowOff>119060</xdr:rowOff>
    </xdr:from>
    <xdr:to>
      <xdr:col>7</xdr:col>
      <xdr:colOff>421280</xdr:colOff>
      <xdr:row>41</xdr:row>
      <xdr:rowOff>238122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45342" y="18538029"/>
          <a:ext cx="2897782" cy="2202656"/>
        </a:xfrm>
        <a:prstGeom prst="rect">
          <a:avLst/>
        </a:prstGeom>
      </xdr:spPr>
    </xdr:pic>
    <xdr:clientData/>
  </xdr:twoCellAnchor>
  <xdr:twoCellAnchor>
    <xdr:from>
      <xdr:col>2</xdr:col>
      <xdr:colOff>166685</xdr:colOff>
      <xdr:row>45</xdr:row>
      <xdr:rowOff>130967</xdr:rowOff>
    </xdr:from>
    <xdr:to>
      <xdr:col>5</xdr:col>
      <xdr:colOff>333372</xdr:colOff>
      <xdr:row>50</xdr:row>
      <xdr:rowOff>258201</xdr:rowOff>
    </xdr:to>
    <xdr:pic>
      <xdr:nvPicPr>
        <xdr:cNvPr id="25" name="Рисунок 6">
          <a:extLst>
            <a:ext uri="{FF2B5EF4-FFF2-40B4-BE49-F238E27FC236}">
              <a16:creationId xmlns:a16="http://schemas.microsoft.com/office/drawing/2014/main" xmlns="" id="{00000000-0008-0000-0F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4512" r="13468"/>
        <a:stretch>
          <a:fillRect/>
        </a:stretch>
      </xdr:blipFill>
      <xdr:spPr bwMode="auto">
        <a:xfrm>
          <a:off x="928685" y="19788186"/>
          <a:ext cx="1702593" cy="221082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107156</xdr:colOff>
      <xdr:row>45</xdr:row>
      <xdr:rowOff>107154</xdr:rowOff>
    </xdr:from>
    <xdr:to>
      <xdr:col>14</xdr:col>
      <xdr:colOff>406559</xdr:colOff>
      <xdr:row>50</xdr:row>
      <xdr:rowOff>285747</xdr:rowOff>
    </xdr:to>
    <xdr:pic>
      <xdr:nvPicPr>
        <xdr:cNvPr id="26" name="Рисунок 10">
          <a:extLst>
            <a:ext uri="{FF2B5EF4-FFF2-40B4-BE49-F238E27FC236}">
              <a16:creationId xmlns:a16="http://schemas.microsoft.com/office/drawing/2014/main" xmlns="" id="{00000000-0008-0000-0F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8594" r="13281"/>
        <a:stretch>
          <a:fillRect/>
        </a:stretch>
      </xdr:blipFill>
      <xdr:spPr bwMode="auto">
        <a:xfrm>
          <a:off x="5476875" y="19764373"/>
          <a:ext cx="1835309" cy="22621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119060</xdr:colOff>
      <xdr:row>45</xdr:row>
      <xdr:rowOff>95251</xdr:rowOff>
    </xdr:from>
    <xdr:to>
      <xdr:col>23</xdr:col>
      <xdr:colOff>392904</xdr:colOff>
      <xdr:row>50</xdr:row>
      <xdr:rowOff>307230</xdr:rowOff>
    </xdr:to>
    <xdr:pic>
      <xdr:nvPicPr>
        <xdr:cNvPr id="27" name="Рисунок 3091">
          <a:extLst>
            <a:ext uri="{FF2B5EF4-FFF2-40B4-BE49-F238E27FC236}">
              <a16:creationId xmlns:a16="http://schemas.microsoft.com/office/drawing/2014/main" xmlns="" id="{00000000-0008-0000-0F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6662" b="3331"/>
        <a:stretch>
          <a:fillRect/>
        </a:stretch>
      </xdr:blipFill>
      <xdr:spPr bwMode="auto">
        <a:xfrm>
          <a:off x="10096498" y="19752470"/>
          <a:ext cx="1809750" cy="22955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 t="6662" b="3331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214313</xdr:colOff>
      <xdr:row>54</xdr:row>
      <xdr:rowOff>95248</xdr:rowOff>
    </xdr:from>
    <xdr:to>
      <xdr:col>5</xdr:col>
      <xdr:colOff>313428</xdr:colOff>
      <xdr:row>59</xdr:row>
      <xdr:rowOff>297654</xdr:rowOff>
    </xdr:to>
    <xdr:pic>
      <xdr:nvPicPr>
        <xdr:cNvPr id="28" name="Рисунок 2">
          <a:extLst>
            <a:ext uri="{FF2B5EF4-FFF2-40B4-BE49-F238E27FC236}">
              <a16:creationId xmlns:a16="http://schemas.microsoft.com/office/drawing/2014/main" xmlns="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2583" r="15894"/>
        <a:stretch>
          <a:fillRect/>
        </a:stretch>
      </xdr:blipFill>
      <xdr:spPr bwMode="auto">
        <a:xfrm>
          <a:off x="976313" y="23110029"/>
          <a:ext cx="1635021" cy="2286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140604</xdr:colOff>
      <xdr:row>54</xdr:row>
      <xdr:rowOff>47623</xdr:rowOff>
    </xdr:from>
    <xdr:to>
      <xdr:col>14</xdr:col>
      <xdr:colOff>398983</xdr:colOff>
      <xdr:row>59</xdr:row>
      <xdr:rowOff>369093</xdr:rowOff>
    </xdr:to>
    <xdr:pic>
      <xdr:nvPicPr>
        <xdr:cNvPr id="29" name="Рисунок 25">
          <a:extLst>
            <a:ext uri="{FF2B5EF4-FFF2-40B4-BE49-F238E27FC236}">
              <a16:creationId xmlns:a16="http://schemas.microsoft.com/office/drawing/2014/main" xmlns="" id="{00000000-0008-0000-0F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5723" r="11321"/>
        <a:stretch>
          <a:fillRect/>
        </a:stretch>
      </xdr:blipFill>
      <xdr:spPr bwMode="auto">
        <a:xfrm>
          <a:off x="5510323" y="23062404"/>
          <a:ext cx="1794285" cy="240506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178591</xdr:colOff>
      <xdr:row>54</xdr:row>
      <xdr:rowOff>119062</xdr:rowOff>
    </xdr:from>
    <xdr:to>
      <xdr:col>23</xdr:col>
      <xdr:colOff>321466</xdr:colOff>
      <xdr:row>59</xdr:row>
      <xdr:rowOff>265207</xdr:rowOff>
    </xdr:to>
    <xdr:pic>
      <xdr:nvPicPr>
        <xdr:cNvPr id="30" name="Рисунок 4">
          <a:extLst>
            <a:ext uri="{FF2B5EF4-FFF2-40B4-BE49-F238E27FC236}">
              <a16:creationId xmlns:a16="http://schemas.microsoft.com/office/drawing/2014/main" xmlns="" id="{00000000-0008-0000-0F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4094" t="13438" r="20805"/>
        <a:stretch>
          <a:fillRect/>
        </a:stretch>
      </xdr:blipFill>
      <xdr:spPr bwMode="auto">
        <a:xfrm>
          <a:off x="10156029" y="23133843"/>
          <a:ext cx="1678781" cy="222973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166684</xdr:colOff>
      <xdr:row>63</xdr:row>
      <xdr:rowOff>35717</xdr:rowOff>
    </xdr:from>
    <xdr:to>
      <xdr:col>5</xdr:col>
      <xdr:colOff>357184</xdr:colOff>
      <xdr:row>68</xdr:row>
      <xdr:rowOff>371364</xdr:rowOff>
    </xdr:to>
    <xdr:pic>
      <xdr:nvPicPr>
        <xdr:cNvPr id="31" name="Рисунок 2">
          <a:extLst>
            <a:ext uri="{FF2B5EF4-FFF2-40B4-BE49-F238E27FC236}">
              <a16:creationId xmlns:a16="http://schemas.microsoft.com/office/drawing/2014/main" xmlns="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928684" y="26408061"/>
          <a:ext cx="1726406" cy="24192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154781</xdr:colOff>
      <xdr:row>63</xdr:row>
      <xdr:rowOff>178593</xdr:rowOff>
    </xdr:from>
    <xdr:to>
      <xdr:col>14</xdr:col>
      <xdr:colOff>386991</xdr:colOff>
      <xdr:row>68</xdr:row>
      <xdr:rowOff>261936</xdr:rowOff>
    </xdr:to>
    <xdr:pic>
      <xdr:nvPicPr>
        <xdr:cNvPr id="32" name="Рисунок 12">
          <a:extLst>
            <a:ext uri="{FF2B5EF4-FFF2-40B4-BE49-F238E27FC236}">
              <a16:creationId xmlns:a16="http://schemas.microsoft.com/office/drawing/2014/main" xmlns="" id="{00000000-0008-0000-0F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3904" t="12834" r="14973"/>
        <a:stretch>
          <a:fillRect/>
        </a:stretch>
      </xdr:blipFill>
      <xdr:spPr bwMode="auto">
        <a:xfrm>
          <a:off x="5524500" y="26550937"/>
          <a:ext cx="1768116" cy="216693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285750</xdr:colOff>
      <xdr:row>63</xdr:row>
      <xdr:rowOff>166688</xdr:rowOff>
    </xdr:from>
    <xdr:to>
      <xdr:col>23</xdr:col>
      <xdr:colOff>273844</xdr:colOff>
      <xdr:row>68</xdr:row>
      <xdr:rowOff>155734</xdr:rowOff>
    </xdr:to>
    <xdr:pic>
      <xdr:nvPicPr>
        <xdr:cNvPr id="33" name="Рисунок 4">
          <a:extLst>
            <a:ext uri="{FF2B5EF4-FFF2-40B4-BE49-F238E27FC236}">
              <a16:creationId xmlns:a16="http://schemas.microsoft.com/office/drawing/2014/main" xmlns="" id="{00000000-0008-0000-0F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7361" t="5556" r="13194"/>
        <a:stretch>
          <a:fillRect/>
        </a:stretch>
      </xdr:blipFill>
      <xdr:spPr bwMode="auto">
        <a:xfrm>
          <a:off x="10263188" y="26539032"/>
          <a:ext cx="1524000" cy="20726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166688</xdr:colOff>
      <xdr:row>70</xdr:row>
      <xdr:rowOff>222074</xdr:rowOff>
    </xdr:from>
    <xdr:to>
      <xdr:col>5</xdr:col>
      <xdr:colOff>361752</xdr:colOff>
      <xdr:row>75</xdr:row>
      <xdr:rowOff>83343</xdr:rowOff>
    </xdr:to>
    <xdr:pic>
      <xdr:nvPicPr>
        <xdr:cNvPr id="34" name="Рисунок 2">
          <a:extLst>
            <a:ext uri="{FF2B5EF4-FFF2-40B4-BE49-F238E27FC236}">
              <a16:creationId xmlns:a16="http://schemas.microsoft.com/office/drawing/2014/main" xmlns="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4966" t="14301" r="8844"/>
        <a:stretch>
          <a:fillRect/>
        </a:stretch>
      </xdr:blipFill>
      <xdr:spPr bwMode="auto">
        <a:xfrm>
          <a:off x="928688" y="29320949"/>
          <a:ext cx="1730970" cy="194486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11</xdr:col>
      <xdr:colOff>300776</xdr:colOff>
      <xdr:row>70</xdr:row>
      <xdr:rowOff>297656</xdr:rowOff>
    </xdr:from>
    <xdr:to>
      <xdr:col>14</xdr:col>
      <xdr:colOff>178593</xdr:colOff>
      <xdr:row>75</xdr:row>
      <xdr:rowOff>132851</xdr:rowOff>
    </xdr:to>
    <xdr:pic>
      <xdr:nvPicPr>
        <xdr:cNvPr id="35" name="Изображения 7">
          <a:extLst>
            <a:ext uri="{FF2B5EF4-FFF2-40B4-BE49-F238E27FC236}">
              <a16:creationId xmlns:a16="http://schemas.microsoft.com/office/drawing/2014/main" xmlns="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5670495" y="29396531"/>
          <a:ext cx="1413723" cy="191878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20</xdr:col>
      <xdr:colOff>95248</xdr:colOff>
      <xdr:row>70</xdr:row>
      <xdr:rowOff>95250</xdr:rowOff>
    </xdr:from>
    <xdr:to>
      <xdr:col>23</xdr:col>
      <xdr:colOff>392905</xdr:colOff>
      <xdr:row>75</xdr:row>
      <xdr:rowOff>72048</xdr:rowOff>
    </xdr:to>
    <xdr:pic>
      <xdr:nvPicPr>
        <xdr:cNvPr id="36" name="Рисунок 18">
          <a:extLst>
            <a:ext uri="{FF2B5EF4-FFF2-40B4-BE49-F238E27FC236}">
              <a16:creationId xmlns:a16="http://schemas.microsoft.com/office/drawing/2014/main" xmlns="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1673" t="21014" r="12843"/>
        <a:stretch>
          <a:fillRect/>
        </a:stretch>
      </xdr:blipFill>
      <xdr:spPr bwMode="auto">
        <a:xfrm>
          <a:off x="10072686" y="29194125"/>
          <a:ext cx="1833563" cy="20603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 xmlns="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808080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 xmlns="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16</xdr:col>
      <xdr:colOff>52930</xdr:colOff>
      <xdr:row>11</xdr:row>
      <xdr:rowOff>175501</xdr:rowOff>
    </xdr:from>
    <xdr:to>
      <xdr:col>21</xdr:col>
      <xdr:colOff>414073</xdr:colOff>
      <xdr:row>16</xdr:row>
      <xdr:rowOff>226217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xmlns="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982493" y="6997782"/>
          <a:ext cx="2920986" cy="2134310"/>
        </a:xfrm>
        <a:prstGeom prst="rect">
          <a:avLst/>
        </a:prstGeom>
      </xdr:spPr>
    </xdr:pic>
    <xdr:clientData/>
  </xdr:twoCellAnchor>
  <xdr:twoCellAnchor editAs="oneCell">
    <xdr:from>
      <xdr:col>16</xdr:col>
      <xdr:colOff>11907</xdr:colOff>
      <xdr:row>36</xdr:row>
      <xdr:rowOff>119062</xdr:rowOff>
    </xdr:from>
    <xdr:to>
      <xdr:col>21</xdr:col>
      <xdr:colOff>489563</xdr:colOff>
      <xdr:row>40</xdr:row>
      <xdr:rowOff>238124</xdr:rowOff>
    </xdr:to>
    <xdr:pic>
      <xdr:nvPicPr>
        <xdr:cNvPr id="38" name="Рисунок 37" descr="image_2022-11-16_18-00-40.png">
          <a:extLst>
            <a:ext uri="{FF2B5EF4-FFF2-40B4-BE49-F238E27FC236}">
              <a16:creationId xmlns:a16="http://schemas.microsoft.com/office/drawing/2014/main" xmlns="" id="{00000000-0008-0000-0F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941470" y="16418718"/>
          <a:ext cx="3037499" cy="178593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xmlns="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2</xdr:col>
      <xdr:colOff>62509</xdr:colOff>
      <xdr:row>9</xdr:row>
      <xdr:rowOff>142873</xdr:rowOff>
    </xdr:from>
    <xdr:to>
      <xdr:col>7</xdr:col>
      <xdr:colOff>432806</xdr:colOff>
      <xdr:row>15</xdr:row>
      <xdr:rowOff>250029</xdr:rowOff>
    </xdr:to>
    <xdr:pic>
      <xdr:nvPicPr>
        <xdr:cNvPr id="3" name="Рисунок 2" descr="3.png">
          <a:extLst>
            <a:ext uri="{FF2B5EF4-FFF2-40B4-BE49-F238E27FC236}">
              <a16:creationId xmlns:a16="http://schemas.microsoft.com/office/drawing/2014/main" xmlns="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5731" r="7220"/>
        <a:stretch>
          <a:fillRect/>
        </a:stretch>
      </xdr:blipFill>
      <xdr:spPr>
        <a:xfrm>
          <a:off x="1086447" y="7822404"/>
          <a:ext cx="2930140" cy="260746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9</xdr:row>
      <xdr:rowOff>214310</xdr:rowOff>
    </xdr:from>
    <xdr:to>
      <xdr:col>20</xdr:col>
      <xdr:colOff>483564</xdr:colOff>
      <xdr:row>14</xdr:row>
      <xdr:rowOff>178593</xdr:rowOff>
    </xdr:to>
    <xdr:pic>
      <xdr:nvPicPr>
        <xdr:cNvPr id="6" name="Рисунок 5" descr="2.png">
          <a:extLst>
            <a:ext uri="{FF2B5EF4-FFF2-40B4-BE49-F238E27FC236}">
              <a16:creationId xmlns:a16="http://schemas.microsoft.com/office/drawing/2014/main" xmlns="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2754" t="32143" r="18736" b="3061"/>
        <a:stretch>
          <a:fillRect/>
        </a:stretch>
      </xdr:blipFill>
      <xdr:spPr>
        <a:xfrm>
          <a:off x="7691438" y="7893841"/>
          <a:ext cx="3031501" cy="204787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17</xdr:row>
      <xdr:rowOff>379083</xdr:rowOff>
    </xdr:from>
    <xdr:to>
      <xdr:col>7</xdr:col>
      <xdr:colOff>440532</xdr:colOff>
      <xdr:row>22</xdr:row>
      <xdr:rowOff>297657</xdr:rowOff>
    </xdr:to>
    <xdr:pic>
      <xdr:nvPicPr>
        <xdr:cNvPr id="9" name="Рисунок 8" descr="1+2.png">
          <a:extLst>
            <a:ext uri="{FF2B5EF4-FFF2-40B4-BE49-F238E27FC236}">
              <a16:creationId xmlns:a16="http://schemas.microsoft.com/office/drawing/2014/main" xmlns="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1137" t="30238" r="11581"/>
        <a:stretch>
          <a:fillRect/>
        </a:stretch>
      </xdr:blipFill>
      <xdr:spPr>
        <a:xfrm>
          <a:off x="1095376" y="11309021"/>
          <a:ext cx="2928937" cy="2002167"/>
        </a:xfrm>
        <a:prstGeom prst="rect">
          <a:avLst/>
        </a:prstGeom>
      </xdr:spPr>
    </xdr:pic>
    <xdr:clientData/>
  </xdr:twoCellAnchor>
  <xdr:twoCellAnchor editAs="oneCell">
    <xdr:from>
      <xdr:col>2</xdr:col>
      <xdr:colOff>71438</xdr:colOff>
      <xdr:row>35</xdr:row>
      <xdr:rowOff>202406</xdr:rowOff>
    </xdr:from>
    <xdr:to>
      <xdr:col>7</xdr:col>
      <xdr:colOff>493508</xdr:colOff>
      <xdr:row>41</xdr:row>
      <xdr:rowOff>250032</xdr:rowOff>
    </xdr:to>
    <xdr:pic>
      <xdr:nvPicPr>
        <xdr:cNvPr id="13" name="Рисунок 12" descr="4.png">
          <a:extLst>
            <a:ext uri="{FF2B5EF4-FFF2-40B4-BE49-F238E27FC236}">
              <a16:creationId xmlns:a16="http://schemas.microsoft.com/office/drawing/2014/main" xmlns="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l="9449" t="4725" r="10910"/>
        <a:stretch>
          <a:fillRect/>
        </a:stretch>
      </xdr:blipFill>
      <xdr:spPr>
        <a:xfrm>
          <a:off x="1095376" y="14906625"/>
          <a:ext cx="2981913" cy="2547938"/>
        </a:xfrm>
        <a:prstGeom prst="rect">
          <a:avLst/>
        </a:prstGeom>
      </xdr:spPr>
    </xdr:pic>
    <xdr:clientData/>
  </xdr:twoCellAnchor>
  <xdr:twoCellAnchor editAs="oneCell">
    <xdr:from>
      <xdr:col>2</xdr:col>
      <xdr:colOff>202405</xdr:colOff>
      <xdr:row>45</xdr:row>
      <xdr:rowOff>214313</xdr:rowOff>
    </xdr:from>
    <xdr:to>
      <xdr:col>7</xdr:col>
      <xdr:colOff>281668</xdr:colOff>
      <xdr:row>51</xdr:row>
      <xdr:rowOff>178595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19956" t="18883" r="18020"/>
        <a:stretch>
          <a:fillRect/>
        </a:stretch>
      </xdr:blipFill>
      <xdr:spPr>
        <a:xfrm>
          <a:off x="1226343" y="18680907"/>
          <a:ext cx="2639106" cy="2464594"/>
        </a:xfrm>
        <a:prstGeom prst="rect">
          <a:avLst/>
        </a:prstGeom>
      </xdr:spPr>
    </xdr:pic>
    <xdr:clientData/>
  </xdr:twoCellAnchor>
  <xdr:twoCellAnchor editAs="oneCell">
    <xdr:from>
      <xdr:col>2</xdr:col>
      <xdr:colOff>214308</xdr:colOff>
      <xdr:row>55</xdr:row>
      <xdr:rowOff>83344</xdr:rowOff>
    </xdr:from>
    <xdr:to>
      <xdr:col>7</xdr:col>
      <xdr:colOff>297652</xdr:colOff>
      <xdr:row>61</xdr:row>
      <xdr:rowOff>333375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t="3269" b="2335"/>
        <a:stretch>
          <a:fillRect/>
        </a:stretch>
      </xdr:blipFill>
      <xdr:spPr>
        <a:xfrm>
          <a:off x="1238246" y="22371844"/>
          <a:ext cx="2643187" cy="2750344"/>
        </a:xfrm>
        <a:prstGeom prst="rect">
          <a:avLst/>
        </a:prstGeom>
      </xdr:spPr>
    </xdr:pic>
    <xdr:clientData/>
  </xdr:twoCellAnchor>
  <xdr:twoCellAnchor editAs="oneCell">
    <xdr:from>
      <xdr:col>15</xdr:col>
      <xdr:colOff>488150</xdr:colOff>
      <xdr:row>55</xdr:row>
      <xdr:rowOff>23814</xdr:rowOff>
    </xdr:from>
    <xdr:to>
      <xdr:col>19</xdr:col>
      <xdr:colOff>464338</xdr:colOff>
      <xdr:row>61</xdr:row>
      <xdr:rowOff>380768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1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8167681" y="22312314"/>
          <a:ext cx="2024063" cy="2857267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63</xdr:row>
      <xdr:rowOff>59531</xdr:rowOff>
    </xdr:from>
    <xdr:to>
      <xdr:col>7</xdr:col>
      <xdr:colOff>488156</xdr:colOff>
      <xdr:row>69</xdr:row>
      <xdr:rowOff>357187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1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72" b="14961"/>
        <a:stretch>
          <a:fillRect/>
        </a:stretch>
      </xdr:blipFill>
      <xdr:spPr>
        <a:xfrm>
          <a:off x="1047750" y="25681781"/>
          <a:ext cx="3024187" cy="2797969"/>
        </a:xfrm>
        <a:prstGeom prst="rect">
          <a:avLst/>
        </a:prstGeom>
      </xdr:spPr>
    </xdr:pic>
    <xdr:clientData/>
  </xdr:twoCellAnchor>
  <xdr:twoCellAnchor editAs="oneCell">
    <xdr:from>
      <xdr:col>2</xdr:col>
      <xdr:colOff>11906</xdr:colOff>
      <xdr:row>73</xdr:row>
      <xdr:rowOff>357180</xdr:rowOff>
    </xdr:from>
    <xdr:to>
      <xdr:col>7</xdr:col>
      <xdr:colOff>476250</xdr:colOff>
      <xdr:row>78</xdr:row>
      <xdr:rowOff>321461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035844" y="29968024"/>
          <a:ext cx="3024187" cy="2047875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</xdr:colOff>
      <xdr:row>73</xdr:row>
      <xdr:rowOff>190496</xdr:rowOff>
    </xdr:from>
    <xdr:to>
      <xdr:col>20</xdr:col>
      <xdr:colOff>485964</xdr:colOff>
      <xdr:row>79</xdr:row>
      <xdr:rowOff>190496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xmlns="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715249" y="29801340"/>
          <a:ext cx="3010090" cy="2500312"/>
        </a:xfrm>
        <a:prstGeom prst="rect">
          <a:avLst/>
        </a:prstGeom>
      </xdr:spPr>
    </xdr:pic>
    <xdr:clientData/>
  </xdr:twoCellAnchor>
  <xdr:twoCellAnchor editAs="oneCell">
    <xdr:from>
      <xdr:col>2</xdr:col>
      <xdr:colOff>23811</xdr:colOff>
      <xdr:row>82</xdr:row>
      <xdr:rowOff>321449</xdr:rowOff>
    </xdr:from>
    <xdr:to>
      <xdr:col>7</xdr:col>
      <xdr:colOff>478585</xdr:colOff>
      <xdr:row>85</xdr:row>
      <xdr:rowOff>500044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1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047749" y="33218418"/>
          <a:ext cx="3014617" cy="1821657"/>
        </a:xfrm>
        <a:prstGeom prst="rect">
          <a:avLst/>
        </a:prstGeom>
      </xdr:spPr>
    </xdr:pic>
    <xdr:clientData/>
  </xdr:twoCellAnchor>
  <xdr:twoCellAnchor editAs="oneCell">
    <xdr:from>
      <xdr:col>15</xdr:col>
      <xdr:colOff>147347</xdr:colOff>
      <xdr:row>81</xdr:row>
      <xdr:rowOff>285749</xdr:rowOff>
    </xdr:from>
    <xdr:to>
      <xdr:col>20</xdr:col>
      <xdr:colOff>303071</xdr:colOff>
      <xdr:row>84</xdr:row>
      <xdr:rowOff>487674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xmlns="" id="{00000000-0008-0000-1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r="49576"/>
        <a:stretch>
          <a:fillRect/>
        </a:stretch>
      </xdr:blipFill>
      <xdr:spPr>
        <a:xfrm>
          <a:off x="7826878" y="32635030"/>
          <a:ext cx="2715568" cy="1844988"/>
        </a:xfrm>
        <a:prstGeom prst="rect">
          <a:avLst/>
        </a:prstGeom>
      </xdr:spPr>
    </xdr:pic>
    <xdr:clientData/>
  </xdr:twoCellAnchor>
  <xdr:twoCellAnchor editAs="oneCell">
    <xdr:from>
      <xdr:col>15</xdr:col>
      <xdr:colOff>85098</xdr:colOff>
      <xdr:row>84</xdr:row>
      <xdr:rowOff>82744</xdr:rowOff>
    </xdr:from>
    <xdr:to>
      <xdr:col>20</xdr:col>
      <xdr:colOff>319089</xdr:colOff>
      <xdr:row>87</xdr:row>
      <xdr:rowOff>309563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1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48814"/>
        <a:stretch>
          <a:fillRect/>
        </a:stretch>
      </xdr:blipFill>
      <xdr:spPr>
        <a:xfrm>
          <a:off x="7764629" y="34075088"/>
          <a:ext cx="2793835" cy="1869881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190496</xdr:colOff>
      <xdr:row>99</xdr:row>
      <xdr:rowOff>35718</xdr:rowOff>
    </xdr:from>
    <xdr:to>
      <xdr:col>7</xdr:col>
      <xdr:colOff>276567</xdr:colOff>
      <xdr:row>105</xdr:row>
      <xdr:rowOff>369093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1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196" y="22781418"/>
          <a:ext cx="2657821" cy="284797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47627</xdr:colOff>
      <xdr:row>35</xdr:row>
      <xdr:rowOff>178590</xdr:rowOff>
    </xdr:from>
    <xdr:to>
      <xdr:col>20</xdr:col>
      <xdr:colOff>483281</xdr:colOff>
      <xdr:row>41</xdr:row>
      <xdr:rowOff>214310</xdr:rowOff>
    </xdr:to>
    <xdr:pic>
      <xdr:nvPicPr>
        <xdr:cNvPr id="35" name="Рисунок 34" descr="1.png">
          <a:extLst>
            <a:ext uri="{FF2B5EF4-FFF2-40B4-BE49-F238E27FC236}">
              <a16:creationId xmlns:a16="http://schemas.microsoft.com/office/drawing/2014/main" xmlns="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6490" r="9145"/>
        <a:stretch>
          <a:fillRect/>
        </a:stretch>
      </xdr:blipFill>
      <xdr:spPr>
        <a:xfrm>
          <a:off x="7727158" y="13811246"/>
          <a:ext cx="2995498" cy="2536032"/>
        </a:xfrm>
        <a:prstGeom prst="rect">
          <a:avLst/>
        </a:prstGeom>
      </xdr:spPr>
    </xdr:pic>
    <xdr:clientData/>
  </xdr:twoCellAnchor>
  <xdr:twoCellAnchor editAs="oneCell">
    <xdr:from>
      <xdr:col>2</xdr:col>
      <xdr:colOff>11905</xdr:colOff>
      <xdr:row>89</xdr:row>
      <xdr:rowOff>500061</xdr:rowOff>
    </xdr:from>
    <xdr:to>
      <xdr:col>7</xdr:col>
      <xdr:colOff>492078</xdr:colOff>
      <xdr:row>94</xdr:row>
      <xdr:rowOff>488155</xdr:rowOff>
    </xdr:to>
    <xdr:pic>
      <xdr:nvPicPr>
        <xdr:cNvPr id="37" name="Рисунок 36" descr="ГР_5_М.png">
          <a:extLst>
            <a:ext uri="{FF2B5EF4-FFF2-40B4-BE49-F238E27FC236}">
              <a16:creationId xmlns:a16="http://schemas.microsoft.com/office/drawing/2014/main" xmlns="" id="{00000000-0008-0000-1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5310" t="37253" r="24720"/>
        <a:stretch>
          <a:fillRect/>
        </a:stretch>
      </xdr:blipFill>
      <xdr:spPr>
        <a:xfrm>
          <a:off x="1035843" y="35813999"/>
          <a:ext cx="3040016" cy="272653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36" name="Рисунок 35" descr="Белая шагрень.jpg">
          <a:extLst>
            <a:ext uri="{FF2B5EF4-FFF2-40B4-BE49-F238E27FC236}">
              <a16:creationId xmlns:a16="http://schemas.microsoft.com/office/drawing/2014/main" xmlns="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38" name="Рисунок 37" descr="Графит.jpg">
          <a:extLst>
            <a:ext uri="{FF2B5EF4-FFF2-40B4-BE49-F238E27FC236}">
              <a16:creationId xmlns:a16="http://schemas.microsoft.com/office/drawing/2014/main" xmlns="" id="{00000000-0008-0000-1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39" name="Рисунок 38" descr="Дуб Вотан.jpg">
          <a:extLst>
            <a:ext uri="{FF2B5EF4-FFF2-40B4-BE49-F238E27FC236}">
              <a16:creationId xmlns:a16="http://schemas.microsoft.com/office/drawing/2014/main" xmlns="" id="{00000000-0008-0000-1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40" name="Рисунок 39" descr="Капучино.jpg">
          <a:extLst>
            <a:ext uri="{FF2B5EF4-FFF2-40B4-BE49-F238E27FC236}">
              <a16:creationId xmlns:a16="http://schemas.microsoft.com/office/drawing/2014/main" xmlns="" id="{00000000-0008-0000-1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41" name="Рисунок 40" descr="Пикард.jpg">
          <a:extLst>
            <a:ext uri="{FF2B5EF4-FFF2-40B4-BE49-F238E27FC236}">
              <a16:creationId xmlns:a16="http://schemas.microsoft.com/office/drawing/2014/main" xmlns="" id="{00000000-0008-0000-1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42" name="Рисунок 41" descr="Цемент.jpg">
          <a:extLst>
            <a:ext uri="{FF2B5EF4-FFF2-40B4-BE49-F238E27FC236}">
              <a16:creationId xmlns:a16="http://schemas.microsoft.com/office/drawing/2014/main" xmlns="" id="{00000000-0008-0000-1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43" name="Рисунок 42" descr="Магма.jpg">
          <a:extLst>
            <a:ext uri="{FF2B5EF4-FFF2-40B4-BE49-F238E27FC236}">
              <a16:creationId xmlns:a16="http://schemas.microsoft.com/office/drawing/2014/main" xmlns="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25</xdr:row>
      <xdr:rowOff>351171</xdr:rowOff>
    </xdr:from>
    <xdr:to>
      <xdr:col>7</xdr:col>
      <xdr:colOff>416718</xdr:colOff>
      <xdr:row>31</xdr:row>
      <xdr:rowOff>95250</xdr:rowOff>
    </xdr:to>
    <xdr:pic>
      <xdr:nvPicPr>
        <xdr:cNvPr id="33" name="Рисунок 32" descr="4+5.png">
          <a:extLst>
            <a:ext uri="{FF2B5EF4-FFF2-40B4-BE49-F238E27FC236}">
              <a16:creationId xmlns:a16="http://schemas.microsoft.com/office/drawing/2014/main" xmlns="" id="{00000000-0008-0000-1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l="13836" t="22206" r="9560"/>
        <a:stretch>
          <a:fillRect/>
        </a:stretch>
      </xdr:blipFill>
      <xdr:spPr>
        <a:xfrm>
          <a:off x="1083468" y="13412327"/>
          <a:ext cx="2917031" cy="2244392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47623</xdr:colOff>
      <xdr:row>17</xdr:row>
      <xdr:rowOff>130966</xdr:rowOff>
    </xdr:from>
    <xdr:to>
      <xdr:col>20</xdr:col>
      <xdr:colOff>464342</xdr:colOff>
      <xdr:row>23</xdr:row>
      <xdr:rowOff>273841</xdr:rowOff>
    </xdr:to>
    <xdr:pic>
      <xdr:nvPicPr>
        <xdr:cNvPr id="34" name="Рисунок 33" descr="photo_2023-02-16_15-00-21.jpg">
          <a:extLst>
            <a:ext uri="{FF2B5EF4-FFF2-40B4-BE49-F238E27FC236}">
              <a16:creationId xmlns:a16="http://schemas.microsoft.com/office/drawing/2014/main" xmlns="" id="{00000000-0008-0000-1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7727154" y="9989341"/>
          <a:ext cx="2976563" cy="2643188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26</xdr:row>
      <xdr:rowOff>47614</xdr:rowOff>
    </xdr:from>
    <xdr:to>
      <xdr:col>20</xdr:col>
      <xdr:colOff>491856</xdr:colOff>
      <xdr:row>30</xdr:row>
      <xdr:rowOff>202396</xdr:rowOff>
    </xdr:to>
    <xdr:pic>
      <xdr:nvPicPr>
        <xdr:cNvPr id="44" name="Рисунок 43" descr="СРУ2_М_1000_П.jpg">
          <a:extLst>
            <a:ext uri="{FF2B5EF4-FFF2-40B4-BE49-F238E27FC236}">
              <a16:creationId xmlns:a16="http://schemas.microsoft.com/office/drawing/2014/main" xmlns="" id="{00000000-0008-0000-1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7703342" y="13525489"/>
          <a:ext cx="3027889" cy="182165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xmlns="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3877" y="0"/>
          <a:ext cx="8746329" cy="3200400"/>
        </a:xfrm>
        <a:prstGeom prst="rect">
          <a:avLst/>
        </a:prstGeom>
      </xdr:spPr>
    </xdr:pic>
    <xdr:clientData/>
  </xdr:twoCellAnchor>
  <xdr:twoCellAnchor editAs="oneCell">
    <xdr:from>
      <xdr:col>15</xdr:col>
      <xdr:colOff>26277</xdr:colOff>
      <xdr:row>18</xdr:row>
      <xdr:rowOff>202409</xdr:rowOff>
    </xdr:from>
    <xdr:to>
      <xdr:col>20</xdr:col>
      <xdr:colOff>511967</xdr:colOff>
      <xdr:row>23</xdr:row>
      <xdr:rowOff>178596</xdr:rowOff>
    </xdr:to>
    <xdr:pic>
      <xdr:nvPicPr>
        <xdr:cNvPr id="5" name="Рисунок 4" descr="1.png">
          <a:extLst>
            <a:ext uri="{FF2B5EF4-FFF2-40B4-BE49-F238E27FC236}">
              <a16:creationId xmlns:a16="http://schemas.microsoft.com/office/drawing/2014/main" xmlns="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15202" t="28348" r="14870" b="5506"/>
        <a:stretch>
          <a:fillRect/>
        </a:stretch>
      </xdr:blipFill>
      <xdr:spPr>
        <a:xfrm>
          <a:off x="1050215" y="7881940"/>
          <a:ext cx="3045534" cy="2059781"/>
        </a:xfrm>
        <a:prstGeom prst="rect">
          <a:avLst/>
        </a:prstGeom>
      </xdr:spPr>
    </xdr:pic>
    <xdr:clientData/>
  </xdr:twoCellAnchor>
  <xdr:twoCellAnchor editAs="oneCell">
    <xdr:from>
      <xdr:col>2</xdr:col>
      <xdr:colOff>13634</xdr:colOff>
      <xdr:row>18</xdr:row>
      <xdr:rowOff>154779</xdr:rowOff>
    </xdr:from>
    <xdr:to>
      <xdr:col>7</xdr:col>
      <xdr:colOff>488602</xdr:colOff>
      <xdr:row>24</xdr:row>
      <xdr:rowOff>273841</xdr:rowOff>
    </xdr:to>
    <xdr:pic>
      <xdr:nvPicPr>
        <xdr:cNvPr id="9" name="Рисунок 8" descr="8.png">
          <a:extLst>
            <a:ext uri="{FF2B5EF4-FFF2-40B4-BE49-F238E27FC236}">
              <a16:creationId xmlns:a16="http://schemas.microsoft.com/office/drawing/2014/main" xmlns="" id="{00000000-0008-0000-1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8040" t="661" r="9668"/>
        <a:stretch>
          <a:fillRect/>
        </a:stretch>
      </xdr:blipFill>
      <xdr:spPr>
        <a:xfrm>
          <a:off x="1037572" y="11644310"/>
          <a:ext cx="3034811" cy="2619375"/>
        </a:xfrm>
        <a:prstGeom prst="rect">
          <a:avLst/>
        </a:prstGeom>
      </xdr:spPr>
    </xdr:pic>
    <xdr:clientData/>
  </xdr:twoCellAnchor>
  <xdr:twoCellAnchor editAs="oneCell">
    <xdr:from>
      <xdr:col>2</xdr:col>
      <xdr:colOff>59529</xdr:colOff>
      <xdr:row>28</xdr:row>
      <xdr:rowOff>107156</xdr:rowOff>
    </xdr:from>
    <xdr:to>
      <xdr:col>7</xdr:col>
      <xdr:colOff>442543</xdr:colOff>
      <xdr:row>34</xdr:row>
      <xdr:rowOff>285749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7" y="15263812"/>
          <a:ext cx="2942857" cy="2678906"/>
        </a:xfrm>
        <a:prstGeom prst="rect">
          <a:avLst/>
        </a:prstGeom>
      </xdr:spPr>
    </xdr:pic>
    <xdr:clientData/>
  </xdr:twoCellAnchor>
  <xdr:twoCellAnchor editAs="oneCell">
    <xdr:from>
      <xdr:col>2</xdr:col>
      <xdr:colOff>71436</xdr:colOff>
      <xdr:row>38</xdr:row>
      <xdr:rowOff>119059</xdr:rowOff>
    </xdr:from>
    <xdr:to>
      <xdr:col>7</xdr:col>
      <xdr:colOff>436499</xdr:colOff>
      <xdr:row>44</xdr:row>
      <xdr:rowOff>273840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1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095374" y="18978559"/>
          <a:ext cx="2924906" cy="2655095"/>
        </a:xfrm>
        <a:prstGeom prst="rect">
          <a:avLst/>
        </a:prstGeom>
      </xdr:spPr>
    </xdr:pic>
    <xdr:clientData/>
  </xdr:twoCellAnchor>
  <xdr:twoCellAnchor editAs="oneCell">
    <xdr:from>
      <xdr:col>15</xdr:col>
      <xdr:colOff>23811</xdr:colOff>
      <xdr:row>28</xdr:row>
      <xdr:rowOff>238120</xdr:rowOff>
    </xdr:from>
    <xdr:to>
      <xdr:col>20</xdr:col>
      <xdr:colOff>497076</xdr:colOff>
      <xdr:row>34</xdr:row>
      <xdr:rowOff>130964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7703342" y="19097620"/>
          <a:ext cx="3033109" cy="2393157"/>
        </a:xfrm>
        <a:prstGeom prst="rect">
          <a:avLst/>
        </a:prstGeom>
      </xdr:spPr>
    </xdr:pic>
    <xdr:clientData/>
  </xdr:twoCellAnchor>
  <xdr:twoCellAnchor editAs="oneCell">
    <xdr:from>
      <xdr:col>15</xdr:col>
      <xdr:colOff>357187</xdr:colOff>
      <xdr:row>48</xdr:row>
      <xdr:rowOff>119062</xdr:rowOff>
    </xdr:from>
    <xdr:to>
      <xdr:col>20</xdr:col>
      <xdr:colOff>270094</xdr:colOff>
      <xdr:row>54</xdr:row>
      <xdr:rowOff>285751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8036718" y="22764750"/>
          <a:ext cx="2472751" cy="2667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107157</xdr:colOff>
      <xdr:row>48</xdr:row>
      <xdr:rowOff>69569</xdr:rowOff>
    </xdr:from>
    <xdr:to>
      <xdr:col>6</xdr:col>
      <xdr:colOff>500063</xdr:colOff>
      <xdr:row>51</xdr:row>
      <xdr:rowOff>380411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1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r="49853"/>
        <a:stretch>
          <a:fillRect/>
        </a:stretch>
      </xdr:blipFill>
      <xdr:spPr>
        <a:xfrm>
          <a:off x="1643063" y="25870413"/>
          <a:ext cx="1928813" cy="1560997"/>
        </a:xfrm>
        <a:prstGeom prst="rect">
          <a:avLst/>
        </a:prstGeom>
      </xdr:spPr>
    </xdr:pic>
    <xdr:clientData/>
  </xdr:twoCellAnchor>
  <xdr:twoCellAnchor editAs="oneCell">
    <xdr:from>
      <xdr:col>3</xdr:col>
      <xdr:colOff>74719</xdr:colOff>
      <xdr:row>51</xdr:row>
      <xdr:rowOff>166688</xdr:rowOff>
    </xdr:from>
    <xdr:to>
      <xdr:col>7</xdr:col>
      <xdr:colOff>3957</xdr:colOff>
      <xdr:row>54</xdr:row>
      <xdr:rowOff>342310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48597" t="8662"/>
        <a:stretch>
          <a:fillRect/>
        </a:stretch>
      </xdr:blipFill>
      <xdr:spPr>
        <a:xfrm>
          <a:off x="1610625" y="27217688"/>
          <a:ext cx="1977113" cy="1425778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2</xdr:row>
      <xdr:rowOff>154781</xdr:rowOff>
    </xdr:from>
    <xdr:to>
      <xdr:col>14</xdr:col>
      <xdr:colOff>367313</xdr:colOff>
      <xdr:row>3</xdr:row>
      <xdr:rowOff>1236469</xdr:rowOff>
    </xdr:to>
    <xdr:pic>
      <xdr:nvPicPr>
        <xdr:cNvPr id="24" name="Рисунок 23" descr="Белая шагрень.jpg">
          <a:extLst>
            <a:ext uri="{FF2B5EF4-FFF2-40B4-BE49-F238E27FC236}">
              <a16:creationId xmlns:a16="http://schemas.microsoft.com/office/drawing/2014/main" xmlns="" id="{00000000-0008-0000-1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2</xdr:row>
      <xdr:rowOff>150000</xdr:rowOff>
    </xdr:from>
    <xdr:to>
      <xdr:col>17</xdr:col>
      <xdr:colOff>398251</xdr:colOff>
      <xdr:row>3</xdr:row>
      <xdr:rowOff>1231688</xdr:rowOff>
    </xdr:to>
    <xdr:pic>
      <xdr:nvPicPr>
        <xdr:cNvPr id="25" name="Рисунок 24" descr="Графит.jpg">
          <a:extLst>
            <a:ext uri="{FF2B5EF4-FFF2-40B4-BE49-F238E27FC236}">
              <a16:creationId xmlns:a16="http://schemas.microsoft.com/office/drawing/2014/main" xmlns="" id="{00000000-0008-0000-1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2</xdr:row>
      <xdr:rowOff>157124</xdr:rowOff>
    </xdr:from>
    <xdr:to>
      <xdr:col>8</xdr:col>
      <xdr:colOff>453001</xdr:colOff>
      <xdr:row>3</xdr:row>
      <xdr:rowOff>1238812</xdr:rowOff>
    </xdr:to>
    <xdr:pic>
      <xdr:nvPicPr>
        <xdr:cNvPr id="26" name="Рисунок 25" descr="Дуб Вотан.jpg">
          <a:extLst>
            <a:ext uri="{FF2B5EF4-FFF2-40B4-BE49-F238E27FC236}">
              <a16:creationId xmlns:a16="http://schemas.microsoft.com/office/drawing/2014/main" xmlns="" id="{00000000-0008-0000-1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2</xdr:row>
      <xdr:rowOff>152343</xdr:rowOff>
    </xdr:from>
    <xdr:to>
      <xdr:col>11</xdr:col>
      <xdr:colOff>412501</xdr:colOff>
      <xdr:row>3</xdr:row>
      <xdr:rowOff>1234031</xdr:rowOff>
    </xdr:to>
    <xdr:pic>
      <xdr:nvPicPr>
        <xdr:cNvPr id="27" name="Рисунок 26" descr="Капучино.jpg">
          <a:extLst>
            <a:ext uri="{FF2B5EF4-FFF2-40B4-BE49-F238E27FC236}">
              <a16:creationId xmlns:a16="http://schemas.microsoft.com/office/drawing/2014/main" xmlns="" id="{00000000-0008-0000-1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2</xdr:row>
      <xdr:rowOff>171375</xdr:rowOff>
    </xdr:from>
    <xdr:to>
      <xdr:col>5</xdr:col>
      <xdr:colOff>443439</xdr:colOff>
      <xdr:row>3</xdr:row>
      <xdr:rowOff>1253063</xdr:rowOff>
    </xdr:to>
    <xdr:pic>
      <xdr:nvPicPr>
        <xdr:cNvPr id="28" name="Рисунок 27" descr="Пикард.jpg">
          <a:extLst>
            <a:ext uri="{FF2B5EF4-FFF2-40B4-BE49-F238E27FC236}">
              <a16:creationId xmlns:a16="http://schemas.microsoft.com/office/drawing/2014/main" xmlns="" id="{00000000-0008-0000-1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2</xdr:row>
      <xdr:rowOff>154687</xdr:rowOff>
    </xdr:from>
    <xdr:to>
      <xdr:col>20</xdr:col>
      <xdr:colOff>367218</xdr:colOff>
      <xdr:row>3</xdr:row>
      <xdr:rowOff>1236375</xdr:rowOff>
    </xdr:to>
    <xdr:pic>
      <xdr:nvPicPr>
        <xdr:cNvPr id="29" name="Рисунок 28" descr="Цемент.jpg">
          <a:extLst>
            <a:ext uri="{FF2B5EF4-FFF2-40B4-BE49-F238E27FC236}">
              <a16:creationId xmlns:a16="http://schemas.microsoft.com/office/drawing/2014/main" xmlns="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</xdr:row>
      <xdr:rowOff>142875</xdr:rowOff>
    </xdr:from>
    <xdr:to>
      <xdr:col>23</xdr:col>
      <xdr:colOff>391125</xdr:colOff>
      <xdr:row>3</xdr:row>
      <xdr:rowOff>1224563</xdr:rowOff>
    </xdr:to>
    <xdr:pic>
      <xdr:nvPicPr>
        <xdr:cNvPr id="30" name="Рисунок 29" descr="Магма.jpg">
          <a:extLst>
            <a:ext uri="{FF2B5EF4-FFF2-40B4-BE49-F238E27FC236}">
              <a16:creationId xmlns:a16="http://schemas.microsoft.com/office/drawing/2014/main" xmlns="" id="{00000000-0008-0000-1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</xdr:col>
      <xdr:colOff>23514</xdr:colOff>
      <xdr:row>9</xdr:row>
      <xdr:rowOff>345281</xdr:rowOff>
    </xdr:from>
    <xdr:to>
      <xdr:col>7</xdr:col>
      <xdr:colOff>491302</xdr:colOff>
      <xdr:row>13</xdr:row>
      <xdr:rowOff>250031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xmlns="" id="{00000000-0008-0000-1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7703045" y="7048500"/>
          <a:ext cx="3027632" cy="1571625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11905</xdr:colOff>
      <xdr:row>8</xdr:row>
      <xdr:rowOff>369086</xdr:rowOff>
    </xdr:from>
    <xdr:to>
      <xdr:col>20</xdr:col>
      <xdr:colOff>483768</xdr:colOff>
      <xdr:row>13</xdr:row>
      <xdr:rowOff>392898</xdr:rowOff>
    </xdr:to>
    <xdr:pic>
      <xdr:nvPicPr>
        <xdr:cNvPr id="22" name="Рисунок 21" descr="СРУ_ЛДСП_1300_П.jpg">
          <a:extLst>
            <a:ext uri="{FF2B5EF4-FFF2-40B4-BE49-F238E27FC236}">
              <a16:creationId xmlns:a16="http://schemas.microsoft.com/office/drawing/2014/main" xmlns="" id="{00000000-0008-0000-1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7691436" y="6655586"/>
          <a:ext cx="3031707" cy="210740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9527</xdr:colOff>
      <xdr:row>0</xdr:row>
      <xdr:rowOff>0</xdr:rowOff>
    </xdr:from>
    <xdr:to>
      <xdr:col>18</xdr:col>
      <xdr:colOff>11906</xdr:colOff>
      <xdr:row>1</xdr:row>
      <xdr:rowOff>0</xdr:rowOff>
    </xdr:to>
    <xdr:pic>
      <xdr:nvPicPr>
        <xdr:cNvPr id="2" name="Рисунок 1" descr="рабочие столы.jpg">
          <a:extLst>
            <a:ext uri="{FF2B5EF4-FFF2-40B4-BE49-F238E27FC236}">
              <a16:creationId xmlns:a16="http://schemas.microsoft.com/office/drawing/2014/main" xmlns="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21496" y="0"/>
          <a:ext cx="8705848" cy="3202781"/>
        </a:xfrm>
        <a:prstGeom prst="rect">
          <a:avLst/>
        </a:prstGeom>
      </xdr:spPr>
    </xdr:pic>
    <xdr:clientData/>
  </xdr:twoCellAnchor>
  <xdr:twoCellAnchor editAs="oneCell">
    <xdr:from>
      <xdr:col>15</xdr:col>
      <xdr:colOff>130968</xdr:colOff>
      <xdr:row>21</xdr:row>
      <xdr:rowOff>190500</xdr:rowOff>
    </xdr:from>
    <xdr:to>
      <xdr:col>19</xdr:col>
      <xdr:colOff>369092</xdr:colOff>
      <xdr:row>24</xdr:row>
      <xdr:rowOff>138964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xmlns="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154906" y="8334375"/>
          <a:ext cx="2285999" cy="1198620"/>
        </a:xfrm>
        <a:prstGeom prst="rect">
          <a:avLst/>
        </a:prstGeom>
      </xdr:spPr>
    </xdr:pic>
    <xdr:clientData/>
  </xdr:twoCellAnchor>
  <xdr:twoCellAnchor editAs="oneCell">
    <xdr:from>
      <xdr:col>16</xdr:col>
      <xdr:colOff>2</xdr:colOff>
      <xdr:row>24</xdr:row>
      <xdr:rowOff>178593</xdr:rowOff>
    </xdr:from>
    <xdr:to>
      <xdr:col>20</xdr:col>
      <xdr:colOff>495975</xdr:colOff>
      <xdr:row>28</xdr:row>
      <xdr:rowOff>35204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xmlns="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535908" y="9572624"/>
          <a:ext cx="2543848" cy="1321080"/>
        </a:xfrm>
        <a:prstGeom prst="rect">
          <a:avLst/>
        </a:prstGeom>
      </xdr:spPr>
    </xdr:pic>
    <xdr:clientData/>
  </xdr:twoCellAnchor>
  <xdr:twoCellAnchor editAs="oneCell">
    <xdr:from>
      <xdr:col>2</xdr:col>
      <xdr:colOff>59530</xdr:colOff>
      <xdr:row>32</xdr:row>
      <xdr:rowOff>119062</xdr:rowOff>
    </xdr:from>
    <xdr:to>
      <xdr:col>7</xdr:col>
      <xdr:colOff>459089</xdr:colOff>
      <xdr:row>36</xdr:row>
      <xdr:rowOff>252860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083468" y="12358687"/>
          <a:ext cx="2959402" cy="1800673"/>
        </a:xfrm>
        <a:prstGeom prst="rect">
          <a:avLst/>
        </a:prstGeom>
      </xdr:spPr>
    </xdr:pic>
    <xdr:clientData/>
  </xdr:twoCellAnchor>
  <xdr:twoCellAnchor editAs="oneCell">
    <xdr:from>
      <xdr:col>2</xdr:col>
      <xdr:colOff>59532</xdr:colOff>
      <xdr:row>22</xdr:row>
      <xdr:rowOff>71431</xdr:rowOff>
    </xdr:from>
    <xdr:to>
      <xdr:col>7</xdr:col>
      <xdr:colOff>466342</xdr:colOff>
      <xdr:row>26</xdr:row>
      <xdr:rowOff>202400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xmlns="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739063" y="12311056"/>
          <a:ext cx="2966653" cy="1797844"/>
        </a:xfrm>
        <a:prstGeom prst="rect">
          <a:avLst/>
        </a:prstGeom>
      </xdr:spPr>
    </xdr:pic>
    <xdr:clientData/>
  </xdr:twoCellAnchor>
  <xdr:twoCellAnchor editAs="oneCell">
    <xdr:from>
      <xdr:col>2</xdr:col>
      <xdr:colOff>154778</xdr:colOff>
      <xdr:row>41</xdr:row>
      <xdr:rowOff>83342</xdr:rowOff>
    </xdr:from>
    <xdr:to>
      <xdr:col>4</xdr:col>
      <xdr:colOff>370007</xdr:colOff>
      <xdr:row>45</xdr:row>
      <xdr:rowOff>345280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xmlns="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178716" y="18704717"/>
          <a:ext cx="1239166" cy="1928813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142871</xdr:colOff>
      <xdr:row>43</xdr:row>
      <xdr:rowOff>83340</xdr:rowOff>
    </xdr:from>
    <xdr:to>
      <xdr:col>7</xdr:col>
      <xdr:colOff>353682</xdr:colOff>
      <xdr:row>47</xdr:row>
      <xdr:rowOff>368253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1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2702715" y="19538153"/>
          <a:ext cx="1234748" cy="1951788"/>
        </a:xfrm>
        <a:prstGeom prst="rect">
          <a:avLst/>
        </a:prstGeom>
      </xdr:spPr>
    </xdr:pic>
    <xdr:clientData/>
  </xdr:twoCellAnchor>
  <xdr:twoCellAnchor editAs="oneCell">
    <xdr:from>
      <xdr:col>2</xdr:col>
      <xdr:colOff>261937</xdr:colOff>
      <xdr:row>51</xdr:row>
      <xdr:rowOff>130969</xdr:rowOff>
    </xdr:from>
    <xdr:to>
      <xdr:col>7</xdr:col>
      <xdr:colOff>404813</xdr:colOff>
      <xdr:row>57</xdr:row>
      <xdr:rowOff>283092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xmlns="" id="{00000000-0008-0000-1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85875" y="22443282"/>
          <a:ext cx="2702719" cy="2652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71</xdr:row>
      <xdr:rowOff>357180</xdr:rowOff>
    </xdr:from>
    <xdr:to>
      <xdr:col>7</xdr:col>
      <xdr:colOff>310702</xdr:colOff>
      <xdr:row>77</xdr:row>
      <xdr:rowOff>68535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xmlns="" id="{00000000-0008-0000-1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214438" y="30325211"/>
          <a:ext cx="2680045" cy="2211668"/>
        </a:xfrm>
        <a:prstGeom prst="rect">
          <a:avLst/>
        </a:prstGeom>
      </xdr:spPr>
    </xdr:pic>
    <xdr:clientData/>
  </xdr:twoCellAnchor>
  <xdr:twoCellAnchor editAs="oneCell">
    <xdr:from>
      <xdr:col>2</xdr:col>
      <xdr:colOff>59531</xdr:colOff>
      <xdr:row>14</xdr:row>
      <xdr:rowOff>178592</xdr:rowOff>
    </xdr:from>
    <xdr:to>
      <xdr:col>7</xdr:col>
      <xdr:colOff>452437</xdr:colOff>
      <xdr:row>17</xdr:row>
      <xdr:rowOff>373285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1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739062" y="7786686"/>
          <a:ext cx="2952750" cy="1444849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11906</xdr:colOff>
      <xdr:row>13</xdr:row>
      <xdr:rowOff>250026</xdr:rowOff>
    </xdr:from>
    <xdr:to>
      <xdr:col>20</xdr:col>
      <xdr:colOff>501826</xdr:colOff>
      <xdr:row>19</xdr:row>
      <xdr:rowOff>83338</xdr:rowOff>
    </xdr:to>
    <xdr:pic>
      <xdr:nvPicPr>
        <xdr:cNvPr id="24" name="Рисунок 23" descr="СРУ_МДФ_2000_П.jpg">
          <a:extLst>
            <a:ext uri="{FF2B5EF4-FFF2-40B4-BE49-F238E27FC236}">
              <a16:creationId xmlns:a16="http://schemas.microsoft.com/office/drawing/2014/main" xmlns="" id="{00000000-0008-0000-1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7691437" y="7441401"/>
          <a:ext cx="3049764" cy="2333625"/>
        </a:xfrm>
        <a:prstGeom prst="rect">
          <a:avLst/>
        </a:prstGeom>
      </xdr:spPr>
    </xdr:pic>
    <xdr:clientData/>
  </xdr:twoCellAnchor>
  <xdr:twoCellAnchor editAs="oneCell">
    <xdr:from>
      <xdr:col>20</xdr:col>
      <xdr:colOff>104776</xdr:colOff>
      <xdr:row>4</xdr:row>
      <xdr:rowOff>0</xdr:rowOff>
    </xdr:from>
    <xdr:to>
      <xdr:col>22</xdr:col>
      <xdr:colOff>471600</xdr:colOff>
      <xdr:row>4</xdr:row>
      <xdr:rowOff>1414574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0582276" y="408622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11</xdr:col>
      <xdr:colOff>140476</xdr:colOff>
      <xdr:row>4</xdr:row>
      <xdr:rowOff>16650</xdr:rowOff>
    </xdr:from>
    <xdr:to>
      <xdr:col>13</xdr:col>
      <xdr:colOff>507300</xdr:colOff>
      <xdr:row>4</xdr:row>
      <xdr:rowOff>1431224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903101" y="4102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5</xdr:col>
      <xdr:colOff>119026</xdr:colOff>
      <xdr:row>4</xdr:row>
      <xdr:rowOff>14250</xdr:rowOff>
    </xdr:from>
    <xdr:to>
      <xdr:col>7</xdr:col>
      <xdr:colOff>485850</xdr:colOff>
      <xdr:row>4</xdr:row>
      <xdr:rowOff>1428824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1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38401" y="41004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126151</xdr:colOff>
      <xdr:row>4</xdr:row>
      <xdr:rowOff>2325</xdr:rowOff>
    </xdr:from>
    <xdr:to>
      <xdr:col>4</xdr:col>
      <xdr:colOff>492975</xdr:colOff>
      <xdr:row>4</xdr:row>
      <xdr:rowOff>1416899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xmlns="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73901" y="40885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14</xdr:col>
      <xdr:colOff>114226</xdr:colOff>
      <xdr:row>4</xdr:row>
      <xdr:rowOff>9450</xdr:rowOff>
    </xdr:from>
    <xdr:to>
      <xdr:col>16</xdr:col>
      <xdr:colOff>481050</xdr:colOff>
      <xdr:row>4</xdr:row>
      <xdr:rowOff>1424024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48476" y="40956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17</xdr:col>
      <xdr:colOff>83251</xdr:colOff>
      <xdr:row>3</xdr:row>
      <xdr:rowOff>245175</xdr:rowOff>
    </xdr:from>
    <xdr:to>
      <xdr:col>19</xdr:col>
      <xdr:colOff>450075</xdr:colOff>
      <xdr:row>4</xdr:row>
      <xdr:rowOff>1412099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989126" y="4083750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8</xdr:col>
      <xdr:colOff>99901</xdr:colOff>
      <xdr:row>4</xdr:row>
      <xdr:rowOff>4650</xdr:rowOff>
    </xdr:from>
    <xdr:to>
      <xdr:col>10</xdr:col>
      <xdr:colOff>466725</xdr:colOff>
      <xdr:row>4</xdr:row>
      <xdr:rowOff>1419224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00000000-0008-0000-1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290901" y="4090875"/>
          <a:ext cx="1414574" cy="141457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7</xdr:row>
      <xdr:rowOff>76</xdr:rowOff>
    </xdr:from>
    <xdr:to>
      <xdr:col>4</xdr:col>
      <xdr:colOff>428701</xdr:colOff>
      <xdr:row>7</xdr:row>
      <xdr:rowOff>1381276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00000000-0008-0000-1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43001" y="639135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14</xdr:col>
      <xdr:colOff>102376</xdr:colOff>
      <xdr:row>7</xdr:row>
      <xdr:rowOff>16726</xdr:rowOff>
    </xdr:from>
    <xdr:to>
      <xdr:col>16</xdr:col>
      <xdr:colOff>435826</xdr:colOff>
      <xdr:row>7</xdr:row>
      <xdr:rowOff>1397926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00000000-0008-0000-1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36626" y="6408001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8</xdr:col>
      <xdr:colOff>109501</xdr:colOff>
      <xdr:row>7</xdr:row>
      <xdr:rowOff>4801</xdr:rowOff>
    </xdr:from>
    <xdr:to>
      <xdr:col>10</xdr:col>
      <xdr:colOff>442951</xdr:colOff>
      <xdr:row>7</xdr:row>
      <xdr:rowOff>1386001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300501" y="639607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11</xdr:col>
      <xdr:colOff>88051</xdr:colOff>
      <xdr:row>7</xdr:row>
      <xdr:rowOff>21451</xdr:rowOff>
    </xdr:from>
    <xdr:to>
      <xdr:col>13</xdr:col>
      <xdr:colOff>421501</xdr:colOff>
      <xdr:row>7</xdr:row>
      <xdr:rowOff>1402651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5850676" y="6412726"/>
          <a:ext cx="1381200" cy="1381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95176</xdr:colOff>
      <xdr:row>7</xdr:row>
      <xdr:rowOff>9526</xdr:rowOff>
    </xdr:from>
    <xdr:to>
      <xdr:col>7</xdr:col>
      <xdr:colOff>428626</xdr:colOff>
      <xdr:row>7</xdr:row>
      <xdr:rowOff>1390726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xmlns="" id="{00000000-0008-0000-1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714551" y="6400801"/>
          <a:ext cx="1381200" cy="1381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17</xdr:col>
      <xdr:colOff>295275</xdr:colOff>
      <xdr:row>0</xdr:row>
      <xdr:rowOff>3190875</xdr:rowOff>
    </xdr:to>
    <xdr:pic>
      <xdr:nvPicPr>
        <xdr:cNvPr id="198" name="Рисунок 197" descr="кухни.jpg">
          <a:extLst>
            <a:ext uri="{FF2B5EF4-FFF2-40B4-BE49-F238E27FC236}">
              <a16:creationId xmlns:a16="http://schemas.microsoft.com/office/drawing/2014/main" xmlns="" id="{00000000-0008-0000-13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76225" y="0"/>
          <a:ext cx="8524875" cy="319087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101600</xdr:colOff>
      <xdr:row>15</xdr:row>
      <xdr:rowOff>118533</xdr:rowOff>
    </xdr:from>
    <xdr:to>
      <xdr:col>5</xdr:col>
      <xdr:colOff>457200</xdr:colOff>
      <xdr:row>19</xdr:row>
      <xdr:rowOff>355600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xmlns="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05933" y="7721600"/>
          <a:ext cx="1930400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27</xdr:row>
      <xdr:rowOff>0</xdr:rowOff>
    </xdr:from>
    <xdr:to>
      <xdr:col>6</xdr:col>
      <xdr:colOff>25399</xdr:colOff>
      <xdr:row>32</xdr:row>
      <xdr:rowOff>524933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xmlns="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04333" y="9889067"/>
          <a:ext cx="2125133" cy="2125133"/>
        </a:xfrm>
        <a:prstGeom prst="rect">
          <a:avLst/>
        </a:prstGeom>
      </xdr:spPr>
    </xdr:pic>
    <xdr:clientData/>
  </xdr:twoCellAnchor>
  <xdr:twoCellAnchor editAs="oneCell">
    <xdr:from>
      <xdr:col>2</xdr:col>
      <xdr:colOff>35984</xdr:colOff>
      <xdr:row>47</xdr:row>
      <xdr:rowOff>226486</xdr:rowOff>
    </xdr:from>
    <xdr:to>
      <xdr:col>6</xdr:col>
      <xdr:colOff>0</xdr:colOff>
      <xdr:row>51</xdr:row>
      <xdr:rowOff>232835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xmlns="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29734" y="21403736"/>
          <a:ext cx="2038349" cy="2207682"/>
        </a:xfrm>
        <a:prstGeom prst="rect">
          <a:avLst/>
        </a:prstGeom>
      </xdr:spPr>
    </xdr:pic>
    <xdr:clientData/>
  </xdr:twoCellAnchor>
  <xdr:twoCellAnchor editAs="oneCell">
    <xdr:from>
      <xdr:col>19</xdr:col>
      <xdr:colOff>42333</xdr:colOff>
      <xdr:row>41</xdr:row>
      <xdr:rowOff>313266</xdr:rowOff>
    </xdr:from>
    <xdr:to>
      <xdr:col>22</xdr:col>
      <xdr:colOff>474134</xdr:colOff>
      <xdr:row>45</xdr:row>
      <xdr:rowOff>118534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46666" y="15620999"/>
          <a:ext cx="2006601" cy="2006601"/>
        </a:xfrm>
        <a:prstGeom prst="rect">
          <a:avLst/>
        </a:prstGeom>
      </xdr:spPr>
    </xdr:pic>
    <xdr:clientData/>
  </xdr:twoCellAnchor>
  <xdr:twoCellAnchor editAs="oneCell">
    <xdr:from>
      <xdr:col>2</xdr:col>
      <xdr:colOff>287865</xdr:colOff>
      <xdr:row>68</xdr:row>
      <xdr:rowOff>32118</xdr:rowOff>
    </xdr:from>
    <xdr:to>
      <xdr:col>5</xdr:col>
      <xdr:colOff>201082</xdr:colOff>
      <xdr:row>73</xdr:row>
      <xdr:rowOff>378343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1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27952" r="28125"/>
        <a:stretch/>
      </xdr:blipFill>
      <xdr:spPr>
        <a:xfrm>
          <a:off x="1081615" y="24246785"/>
          <a:ext cx="1468967" cy="2589890"/>
        </a:xfrm>
        <a:prstGeom prst="rect">
          <a:avLst/>
        </a:prstGeom>
      </xdr:spPr>
    </xdr:pic>
    <xdr:clientData/>
  </xdr:twoCellAnchor>
  <xdr:twoCellAnchor editAs="oneCell">
    <xdr:from>
      <xdr:col>22</xdr:col>
      <xdr:colOff>91016</xdr:colOff>
      <xdr:row>27</xdr:row>
      <xdr:rowOff>80433</xdr:rowOff>
    </xdr:from>
    <xdr:to>
      <xdr:col>26</xdr:col>
      <xdr:colOff>32822</xdr:colOff>
      <xdr:row>32</xdr:row>
      <xdr:rowOff>497416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xmlns="" id="{00000000-0008-0000-1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256433" y="12314766"/>
          <a:ext cx="2016139" cy="2036233"/>
        </a:xfrm>
        <a:prstGeom prst="rect">
          <a:avLst/>
        </a:prstGeom>
      </xdr:spPr>
    </xdr:pic>
    <xdr:clientData/>
  </xdr:twoCellAnchor>
  <xdr:twoCellAnchor editAs="oneCell">
    <xdr:from>
      <xdr:col>2</xdr:col>
      <xdr:colOff>338665</xdr:colOff>
      <xdr:row>21</xdr:row>
      <xdr:rowOff>86784</xdr:rowOff>
    </xdr:from>
    <xdr:to>
      <xdr:col>5</xdr:col>
      <xdr:colOff>190500</xdr:colOff>
      <xdr:row>25</xdr:row>
      <xdr:rowOff>323850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1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132415" y="10035117"/>
          <a:ext cx="1407585" cy="1930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6</xdr:col>
      <xdr:colOff>25399</xdr:colOff>
      <xdr:row>39</xdr:row>
      <xdr:rowOff>524933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00000000-0008-0000-1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93750" y="12234333"/>
          <a:ext cx="2099732" cy="2144183"/>
        </a:xfrm>
        <a:prstGeom prst="rect">
          <a:avLst/>
        </a:prstGeom>
      </xdr:spPr>
    </xdr:pic>
    <xdr:clientData/>
  </xdr:twoCellAnchor>
  <xdr:twoCellAnchor editAs="oneCell">
    <xdr:from>
      <xdr:col>25</xdr:col>
      <xdr:colOff>508002</xdr:colOff>
      <xdr:row>34</xdr:row>
      <xdr:rowOff>3138</xdr:rowOff>
    </xdr:from>
    <xdr:to>
      <xdr:col>30</xdr:col>
      <xdr:colOff>1074</xdr:colOff>
      <xdr:row>39</xdr:row>
      <xdr:rowOff>529165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xmlns="" id="{00000000-0008-0000-1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229169" y="14618721"/>
          <a:ext cx="2085988" cy="3256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41</xdr:row>
      <xdr:rowOff>484713</xdr:rowOff>
    </xdr:from>
    <xdr:to>
      <xdr:col>5</xdr:col>
      <xdr:colOff>501650</xdr:colOff>
      <xdr:row>45</xdr:row>
      <xdr:rowOff>74079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xmlns="" id="{00000000-0008-0000-1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812801" y="18666880"/>
          <a:ext cx="2038349" cy="1790699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61</xdr:row>
      <xdr:rowOff>275161</xdr:rowOff>
    </xdr:from>
    <xdr:to>
      <xdr:col>5</xdr:col>
      <xdr:colOff>483334</xdr:colOff>
      <xdr:row>66</xdr:row>
      <xdr:rowOff>222245</xdr:rowOff>
    </xdr:to>
    <xdr:pic>
      <xdr:nvPicPr>
        <xdr:cNvPr id="41" name="Рисунок 40" descr="Э_ВВ_650_упрЛ.jpg">
          <a:extLst>
            <a:ext uri="{FF2B5EF4-FFF2-40B4-BE49-F238E27FC236}">
              <a16:creationId xmlns:a16="http://schemas.microsoft.com/office/drawing/2014/main" xmlns="" id="{00000000-0008-0000-1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 l="15289" r="10331"/>
        <a:stretch>
          <a:fillRect/>
        </a:stretch>
      </xdr:blipFill>
      <xdr:spPr>
        <a:xfrm>
          <a:off x="825500" y="24468661"/>
          <a:ext cx="2007334" cy="2698749"/>
        </a:xfrm>
        <a:prstGeom prst="rect">
          <a:avLst/>
        </a:prstGeom>
      </xdr:spPr>
    </xdr:pic>
    <xdr:clientData/>
  </xdr:twoCellAnchor>
  <xdr:twoCellAnchor editAs="oneCell">
    <xdr:from>
      <xdr:col>2</xdr:col>
      <xdr:colOff>317489</xdr:colOff>
      <xdr:row>75</xdr:row>
      <xdr:rowOff>31749</xdr:rowOff>
    </xdr:from>
    <xdr:to>
      <xdr:col>5</xdr:col>
      <xdr:colOff>232822</xdr:colOff>
      <xdr:row>79</xdr:row>
      <xdr:rowOff>497416</xdr:rowOff>
    </xdr:to>
    <xdr:pic>
      <xdr:nvPicPr>
        <xdr:cNvPr id="43" name="Рисунок 42" descr="Э_В_150_доб.jpg">
          <a:extLst>
            <a:ext uri="{FF2B5EF4-FFF2-40B4-BE49-F238E27FC236}">
              <a16:creationId xmlns:a16="http://schemas.microsoft.com/office/drawing/2014/main" xmlns="" id="{00000000-0008-0000-1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111239" y="30723416"/>
          <a:ext cx="1471083" cy="2667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137583</xdr:colOff>
      <xdr:row>84</xdr:row>
      <xdr:rowOff>21166</xdr:rowOff>
    </xdr:from>
    <xdr:to>
      <xdr:col>5</xdr:col>
      <xdr:colOff>254000</xdr:colOff>
      <xdr:row>88</xdr:row>
      <xdr:rowOff>412750</xdr:rowOff>
    </xdr:to>
    <xdr:pic>
      <xdr:nvPicPr>
        <xdr:cNvPr id="44" name="Рисунок 43" descr="Э_Н_450.jpg">
          <a:extLst>
            <a:ext uri="{FF2B5EF4-FFF2-40B4-BE49-F238E27FC236}">
              <a16:creationId xmlns:a16="http://schemas.microsoft.com/office/drawing/2014/main" xmlns="" id="{00000000-0008-0000-1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6533" t="1005" r="14070"/>
        <a:stretch>
          <a:fillRect/>
        </a:stretch>
      </xdr:blipFill>
      <xdr:spPr>
        <a:xfrm>
          <a:off x="931333" y="34872083"/>
          <a:ext cx="1672167" cy="2084917"/>
        </a:xfrm>
        <a:prstGeom prst="rect">
          <a:avLst/>
        </a:prstGeom>
      </xdr:spPr>
    </xdr:pic>
    <xdr:clientData/>
  </xdr:twoCellAnchor>
  <xdr:twoCellAnchor editAs="oneCell">
    <xdr:from>
      <xdr:col>2</xdr:col>
      <xdr:colOff>10788</xdr:colOff>
      <xdr:row>90</xdr:row>
      <xdr:rowOff>201077</xdr:rowOff>
    </xdr:from>
    <xdr:to>
      <xdr:col>5</xdr:col>
      <xdr:colOff>497417</xdr:colOff>
      <xdr:row>96</xdr:row>
      <xdr:rowOff>275161</xdr:rowOff>
    </xdr:to>
    <xdr:pic>
      <xdr:nvPicPr>
        <xdr:cNvPr id="45" name="Рисунок 44" descr="Э_Н_600_2дв.jpg">
          <a:extLst>
            <a:ext uri="{FF2B5EF4-FFF2-40B4-BE49-F238E27FC236}">
              <a16:creationId xmlns:a16="http://schemas.microsoft.com/office/drawing/2014/main" xmlns="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3382" r="6763" b="966"/>
        <a:stretch>
          <a:fillRect/>
        </a:stretch>
      </xdr:blipFill>
      <xdr:spPr>
        <a:xfrm>
          <a:off x="804538" y="37401494"/>
          <a:ext cx="2042379" cy="228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222243</xdr:colOff>
      <xdr:row>104</xdr:row>
      <xdr:rowOff>21166</xdr:rowOff>
    </xdr:from>
    <xdr:to>
      <xdr:col>7</xdr:col>
      <xdr:colOff>317494</xdr:colOff>
      <xdr:row>108</xdr:row>
      <xdr:rowOff>508001</xdr:rowOff>
    </xdr:to>
    <xdr:pic>
      <xdr:nvPicPr>
        <xdr:cNvPr id="53" name="Рисунок 52" descr="Э_Н_600_1я_2дв.jpg">
          <a:extLst>
            <a:ext uri="{FF2B5EF4-FFF2-40B4-BE49-F238E27FC236}">
              <a16:creationId xmlns:a16="http://schemas.microsoft.com/office/drawing/2014/main" xmlns="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015993" y="43169416"/>
          <a:ext cx="2688168" cy="2688168"/>
        </a:xfrm>
        <a:prstGeom prst="rect">
          <a:avLst/>
        </a:prstGeom>
      </xdr:spPr>
    </xdr:pic>
    <xdr:clientData/>
  </xdr:twoCellAnchor>
  <xdr:twoCellAnchor editAs="oneCell">
    <xdr:from>
      <xdr:col>17</xdr:col>
      <xdr:colOff>21167</xdr:colOff>
      <xdr:row>104</xdr:row>
      <xdr:rowOff>400051</xdr:rowOff>
    </xdr:from>
    <xdr:to>
      <xdr:col>20</xdr:col>
      <xdr:colOff>497416</xdr:colOff>
      <xdr:row>108</xdr:row>
      <xdr:rowOff>230717</xdr:rowOff>
    </xdr:to>
    <xdr:pic>
      <xdr:nvPicPr>
        <xdr:cNvPr id="54" name="Рисунок 53" descr="Э_Н_200_бут.jpg">
          <a:extLst>
            <a:ext uri="{FF2B5EF4-FFF2-40B4-BE49-F238E27FC236}">
              <a16:creationId xmlns:a16="http://schemas.microsoft.com/office/drawing/2014/main" xmlns="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593667" y="43548301"/>
          <a:ext cx="2031999" cy="2031999"/>
        </a:xfrm>
        <a:prstGeom prst="rect">
          <a:avLst/>
        </a:prstGeom>
      </xdr:spPr>
    </xdr:pic>
    <xdr:clientData/>
  </xdr:twoCellAnchor>
  <xdr:twoCellAnchor editAs="oneCell">
    <xdr:from>
      <xdr:col>2</xdr:col>
      <xdr:colOff>42335</xdr:colOff>
      <xdr:row>110</xdr:row>
      <xdr:rowOff>115522</xdr:rowOff>
    </xdr:from>
    <xdr:to>
      <xdr:col>5</xdr:col>
      <xdr:colOff>486833</xdr:colOff>
      <xdr:row>114</xdr:row>
      <xdr:rowOff>444501</xdr:rowOff>
    </xdr:to>
    <xdr:pic>
      <xdr:nvPicPr>
        <xdr:cNvPr id="57" name="Рисунок 56" descr="Э_Н_500_2я.jpg">
          <a:extLst>
            <a:ext uri="{FF2B5EF4-FFF2-40B4-BE49-F238E27FC236}">
              <a16:creationId xmlns:a16="http://schemas.microsoft.com/office/drawing/2014/main" xmlns="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9486" r="11462"/>
        <a:stretch>
          <a:fillRect/>
        </a:stretch>
      </xdr:blipFill>
      <xdr:spPr>
        <a:xfrm>
          <a:off x="836085" y="46248272"/>
          <a:ext cx="2000248" cy="2530312"/>
        </a:xfrm>
        <a:prstGeom prst="rect">
          <a:avLst/>
        </a:prstGeom>
      </xdr:spPr>
    </xdr:pic>
    <xdr:clientData/>
  </xdr:twoCellAnchor>
  <xdr:twoCellAnchor editAs="oneCell">
    <xdr:from>
      <xdr:col>2</xdr:col>
      <xdr:colOff>84665</xdr:colOff>
      <xdr:row>116</xdr:row>
      <xdr:rowOff>10583</xdr:rowOff>
    </xdr:from>
    <xdr:to>
      <xdr:col>5</xdr:col>
      <xdr:colOff>444498</xdr:colOff>
      <xdr:row>120</xdr:row>
      <xdr:rowOff>497418</xdr:rowOff>
    </xdr:to>
    <xdr:pic>
      <xdr:nvPicPr>
        <xdr:cNvPr id="59" name="Рисунок 58" descr="Э_Н_400_3я.jpg">
          <a:extLst>
            <a:ext uri="{FF2B5EF4-FFF2-40B4-BE49-F238E27FC236}">
              <a16:creationId xmlns:a16="http://schemas.microsoft.com/office/drawing/2014/main" xmlns="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6000" r="17333"/>
        <a:stretch>
          <a:fillRect/>
        </a:stretch>
      </xdr:blipFill>
      <xdr:spPr>
        <a:xfrm>
          <a:off x="878415" y="49127833"/>
          <a:ext cx="1915583" cy="2688168"/>
        </a:xfrm>
        <a:prstGeom prst="rect">
          <a:avLst/>
        </a:prstGeom>
      </xdr:spPr>
    </xdr:pic>
    <xdr:clientData/>
  </xdr:twoCellAnchor>
  <xdr:twoCellAnchor editAs="oneCell">
    <xdr:from>
      <xdr:col>2</xdr:col>
      <xdr:colOff>40480</xdr:colOff>
      <xdr:row>122</xdr:row>
      <xdr:rowOff>428627</xdr:rowOff>
    </xdr:from>
    <xdr:to>
      <xdr:col>5</xdr:col>
      <xdr:colOff>504824</xdr:colOff>
      <xdr:row>126</xdr:row>
      <xdr:rowOff>238127</xdr:rowOff>
    </xdr:to>
    <xdr:pic>
      <xdr:nvPicPr>
        <xdr:cNvPr id="39" name="Рисунок 38" descr="Н_1050_упр_Л.jpg">
          <a:extLst>
            <a:ext uri="{FF2B5EF4-FFF2-40B4-BE49-F238E27FC236}">
              <a16:creationId xmlns:a16="http://schemas.microsoft.com/office/drawing/2014/main" xmlns="" id="{00000000-0008-0000-1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26293" y="52161283"/>
          <a:ext cx="2000250" cy="2000250"/>
        </a:xfrm>
        <a:prstGeom prst="rect">
          <a:avLst/>
        </a:prstGeom>
      </xdr:spPr>
    </xdr:pic>
    <xdr:clientData/>
  </xdr:twoCellAnchor>
  <xdr:twoCellAnchor editAs="oneCell">
    <xdr:from>
      <xdr:col>14</xdr:col>
      <xdr:colOff>23812</xdr:colOff>
      <xdr:row>122</xdr:row>
      <xdr:rowOff>381005</xdr:rowOff>
    </xdr:from>
    <xdr:to>
      <xdr:col>17</xdr:col>
      <xdr:colOff>481013</xdr:colOff>
      <xdr:row>126</xdr:row>
      <xdr:rowOff>207174</xdr:rowOff>
    </xdr:to>
    <xdr:pic>
      <xdr:nvPicPr>
        <xdr:cNvPr id="42" name="Рисунок 41" descr="Н_1050_упр_П.jpg">
          <a:extLst>
            <a:ext uri="{FF2B5EF4-FFF2-40B4-BE49-F238E27FC236}">
              <a16:creationId xmlns:a16="http://schemas.microsoft.com/office/drawing/2014/main" xmlns="" id="{00000000-0008-0000-1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953250" y="52113661"/>
          <a:ext cx="1993107" cy="2016919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128</xdr:row>
      <xdr:rowOff>333374</xdr:rowOff>
    </xdr:from>
    <xdr:to>
      <xdr:col>5</xdr:col>
      <xdr:colOff>179959</xdr:colOff>
      <xdr:row>132</xdr:row>
      <xdr:rowOff>190499</xdr:rowOff>
    </xdr:to>
    <xdr:pic>
      <xdr:nvPicPr>
        <xdr:cNvPr id="50" name="Рисунок 49" descr="Э_Н_150_планка.jpg">
          <a:extLst>
            <a:ext uri="{FF2B5EF4-FFF2-40B4-BE49-F238E27FC236}">
              <a16:creationId xmlns:a16="http://schemas.microsoft.com/office/drawing/2014/main" xmlns="" id="{00000000-0008-0000-1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023937" y="55030687"/>
          <a:ext cx="1477741" cy="2047875"/>
        </a:xfrm>
        <a:prstGeom prst="rect">
          <a:avLst/>
        </a:prstGeom>
      </xdr:spPr>
    </xdr:pic>
    <xdr:clientData/>
  </xdr:twoCellAnchor>
  <xdr:twoCellAnchor editAs="oneCell">
    <xdr:from>
      <xdr:col>2</xdr:col>
      <xdr:colOff>83344</xdr:colOff>
      <xdr:row>134</xdr:row>
      <xdr:rowOff>107157</xdr:rowOff>
    </xdr:from>
    <xdr:to>
      <xdr:col>5</xdr:col>
      <xdr:colOff>452438</xdr:colOff>
      <xdr:row>138</xdr:row>
      <xdr:rowOff>436407</xdr:rowOff>
    </xdr:to>
    <xdr:pic>
      <xdr:nvPicPr>
        <xdr:cNvPr id="28" name="Рисунок 27" descr="Н_600_П4.jpg">
          <a:extLst>
            <a:ext uri="{FF2B5EF4-FFF2-40B4-BE49-F238E27FC236}">
              <a16:creationId xmlns:a16="http://schemas.microsoft.com/office/drawing/2014/main" xmlns="" id="{00000000-0008-0000-13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69157" y="57769126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47626</xdr:colOff>
      <xdr:row>134</xdr:row>
      <xdr:rowOff>107157</xdr:rowOff>
    </xdr:from>
    <xdr:to>
      <xdr:col>13</xdr:col>
      <xdr:colOff>464345</xdr:colOff>
      <xdr:row>138</xdr:row>
      <xdr:rowOff>436407</xdr:rowOff>
    </xdr:to>
    <xdr:pic>
      <xdr:nvPicPr>
        <xdr:cNvPr id="29" name="Рисунок 28" descr="Н_600_П8.jpg">
          <a:extLst>
            <a:ext uri="{FF2B5EF4-FFF2-40B4-BE49-F238E27FC236}">
              <a16:creationId xmlns:a16="http://schemas.microsoft.com/office/drawing/2014/main" xmlns="" id="{00000000-0008-0000-1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29189" y="57769126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71437</xdr:colOff>
      <xdr:row>134</xdr:row>
      <xdr:rowOff>59532</xdr:rowOff>
    </xdr:from>
    <xdr:to>
      <xdr:col>21</xdr:col>
      <xdr:colOff>464344</xdr:colOff>
      <xdr:row>138</xdr:row>
      <xdr:rowOff>388782</xdr:rowOff>
    </xdr:to>
    <xdr:pic>
      <xdr:nvPicPr>
        <xdr:cNvPr id="30" name="Рисунок 29" descr="Н_600_ПХ П+Л.jpg">
          <a:extLst>
            <a:ext uri="{FF2B5EF4-FFF2-40B4-BE49-F238E27FC236}">
              <a16:creationId xmlns:a16="http://schemas.microsoft.com/office/drawing/2014/main" xmlns="" id="{00000000-0008-0000-1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48750" y="57721501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69056</xdr:colOff>
      <xdr:row>134</xdr:row>
      <xdr:rowOff>104777</xdr:rowOff>
    </xdr:from>
    <xdr:to>
      <xdr:col>29</xdr:col>
      <xdr:colOff>461963</xdr:colOff>
      <xdr:row>138</xdr:row>
      <xdr:rowOff>434027</xdr:rowOff>
    </xdr:to>
    <xdr:pic>
      <xdr:nvPicPr>
        <xdr:cNvPr id="31" name="Рисунок 30" descr="Н_600_ПХ П+Л.jpg">
          <a:extLst>
            <a:ext uri="{FF2B5EF4-FFF2-40B4-BE49-F238E27FC236}">
              <a16:creationId xmlns:a16="http://schemas.microsoft.com/office/drawing/2014/main" xmlns="" id="{00000000-0008-0000-1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42119" y="57766746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92869</xdr:colOff>
      <xdr:row>140</xdr:row>
      <xdr:rowOff>128588</xdr:rowOff>
    </xdr:from>
    <xdr:to>
      <xdr:col>5</xdr:col>
      <xdr:colOff>461963</xdr:colOff>
      <xdr:row>144</xdr:row>
      <xdr:rowOff>457838</xdr:rowOff>
    </xdr:to>
    <xdr:pic>
      <xdr:nvPicPr>
        <xdr:cNvPr id="32" name="Рисунок 31" descr="Н_600_П4.jpg">
          <a:extLst>
            <a:ext uri="{FF2B5EF4-FFF2-40B4-BE49-F238E27FC236}">
              <a16:creationId xmlns:a16="http://schemas.microsoft.com/office/drawing/2014/main" xmlns="" id="{00000000-0008-0000-1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14647" r="9758"/>
        <a:stretch>
          <a:fillRect/>
        </a:stretch>
      </xdr:blipFill>
      <xdr:spPr>
        <a:xfrm>
          <a:off x="878682" y="60755213"/>
          <a:ext cx="1905000" cy="2520000"/>
        </a:xfrm>
        <a:prstGeom prst="rect">
          <a:avLst/>
        </a:prstGeom>
      </xdr:spPr>
    </xdr:pic>
    <xdr:clientData/>
  </xdr:twoCellAnchor>
  <xdr:twoCellAnchor editAs="oneCell">
    <xdr:from>
      <xdr:col>10</xdr:col>
      <xdr:colOff>57151</xdr:colOff>
      <xdr:row>140</xdr:row>
      <xdr:rowOff>128588</xdr:rowOff>
    </xdr:from>
    <xdr:to>
      <xdr:col>13</xdr:col>
      <xdr:colOff>473870</xdr:colOff>
      <xdr:row>144</xdr:row>
      <xdr:rowOff>457838</xdr:rowOff>
    </xdr:to>
    <xdr:pic>
      <xdr:nvPicPr>
        <xdr:cNvPr id="33" name="Рисунок 32" descr="Н_600_П8.jpg">
          <a:extLst>
            <a:ext uri="{FF2B5EF4-FFF2-40B4-BE49-F238E27FC236}">
              <a16:creationId xmlns:a16="http://schemas.microsoft.com/office/drawing/2014/main" xmlns="" id="{00000000-0008-0000-1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3229" r="9286"/>
        <a:stretch>
          <a:fillRect/>
        </a:stretch>
      </xdr:blipFill>
      <xdr:spPr>
        <a:xfrm>
          <a:off x="4938714" y="60755213"/>
          <a:ext cx="1952625" cy="252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80962</xdr:colOff>
      <xdr:row>140</xdr:row>
      <xdr:rowOff>80963</xdr:rowOff>
    </xdr:from>
    <xdr:to>
      <xdr:col>21</xdr:col>
      <xdr:colOff>473869</xdr:colOff>
      <xdr:row>144</xdr:row>
      <xdr:rowOff>410213</xdr:rowOff>
    </xdr:to>
    <xdr:pic>
      <xdr:nvPicPr>
        <xdr:cNvPr id="35" name="Рисунок 34" descr="Н_600_ПХ П+Л.jpg">
          <a:extLst>
            <a:ext uri="{FF2B5EF4-FFF2-40B4-BE49-F238E27FC236}">
              <a16:creationId xmlns:a16="http://schemas.microsoft.com/office/drawing/2014/main" xmlns="" id="{00000000-0008-0000-1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9058275" y="60707588"/>
          <a:ext cx="1928813" cy="25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78581</xdr:colOff>
      <xdr:row>140</xdr:row>
      <xdr:rowOff>126208</xdr:rowOff>
    </xdr:from>
    <xdr:to>
      <xdr:col>29</xdr:col>
      <xdr:colOff>471488</xdr:colOff>
      <xdr:row>144</xdr:row>
      <xdr:rowOff>455458</xdr:rowOff>
    </xdr:to>
    <xdr:pic>
      <xdr:nvPicPr>
        <xdr:cNvPr id="36" name="Рисунок 35" descr="Н_600_ПХ П+Л.jpg">
          <a:extLst>
            <a:ext uri="{FF2B5EF4-FFF2-40B4-BE49-F238E27FC236}">
              <a16:creationId xmlns:a16="http://schemas.microsoft.com/office/drawing/2014/main" xmlns="" id="{00000000-0008-0000-1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0867" r="12593"/>
        <a:stretch>
          <a:fillRect/>
        </a:stretch>
      </xdr:blipFill>
      <xdr:spPr>
        <a:xfrm>
          <a:off x="13151644" y="60752833"/>
          <a:ext cx="1928813" cy="2520000"/>
        </a:xfrm>
        <a:prstGeom prst="rect">
          <a:avLst/>
        </a:prstGeom>
      </xdr:spPr>
    </xdr:pic>
    <xdr:clientData/>
  </xdr:twoCellAnchor>
  <xdr:twoCellAnchor>
    <xdr:from>
      <xdr:col>2</xdr:col>
      <xdr:colOff>35719</xdr:colOff>
      <xdr:row>150</xdr:row>
      <xdr:rowOff>142876</xdr:rowOff>
    </xdr:from>
    <xdr:to>
      <xdr:col>5</xdr:col>
      <xdr:colOff>502659</xdr:colOff>
      <xdr:row>152</xdr:row>
      <xdr:rowOff>452438</xdr:rowOff>
    </xdr:to>
    <xdr:pic>
      <xdr:nvPicPr>
        <xdr:cNvPr id="37" name="Рисунок 11">
          <a:extLst>
            <a:ext uri="{FF2B5EF4-FFF2-40B4-BE49-F238E27FC236}">
              <a16:creationId xmlns:a16="http://schemas.microsoft.com/office/drawing/2014/main" xmlns="" id="{00000000-0008-0000-1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821532" y="64960501"/>
          <a:ext cx="2002846" cy="1404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71437</xdr:colOff>
      <xdr:row>167</xdr:row>
      <xdr:rowOff>511966</xdr:rowOff>
    </xdr:from>
    <xdr:to>
      <xdr:col>6</xdr:col>
      <xdr:colOff>86</xdr:colOff>
      <xdr:row>170</xdr:row>
      <xdr:rowOff>416716</xdr:rowOff>
    </xdr:to>
    <xdr:pic>
      <xdr:nvPicPr>
        <xdr:cNvPr id="49" name="Рисунок 99" descr="ЕС-3009.jpg">
          <a:extLst>
            <a:ext uri="{FF2B5EF4-FFF2-40B4-BE49-F238E27FC236}">
              <a16:creationId xmlns:a16="http://schemas.microsoft.com/office/drawing/2014/main" xmlns="" id="{00000000-0008-0000-1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>
          <a:fillRect/>
        </a:stretch>
      </xdr:blipFill>
      <xdr:spPr bwMode="auto">
        <a:xfrm>
          <a:off x="857250" y="67746560"/>
          <a:ext cx="1976524" cy="1547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15</xdr:col>
      <xdr:colOff>35718</xdr:colOff>
      <xdr:row>168</xdr:row>
      <xdr:rowOff>190485</xdr:rowOff>
    </xdr:from>
    <xdr:to>
      <xdr:col>18</xdr:col>
      <xdr:colOff>497243</xdr:colOff>
      <xdr:row>170</xdr:row>
      <xdr:rowOff>333360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1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477124" y="67972766"/>
          <a:ext cx="1997432" cy="1238250"/>
        </a:xfrm>
        <a:prstGeom prst="rect">
          <a:avLst/>
        </a:prstGeom>
      </xdr:spPr>
    </xdr:pic>
    <xdr:clientData/>
  </xdr:twoCellAnchor>
  <xdr:twoCellAnchor editAs="oneCell">
    <xdr:from>
      <xdr:col>20</xdr:col>
      <xdr:colOff>119060</xdr:colOff>
      <xdr:row>7</xdr:row>
      <xdr:rowOff>0</xdr:rowOff>
    </xdr:from>
    <xdr:to>
      <xdr:col>22</xdr:col>
      <xdr:colOff>403384</xdr:colOff>
      <xdr:row>7</xdr:row>
      <xdr:rowOff>1310400</xdr:rowOff>
    </xdr:to>
    <xdr:pic>
      <xdr:nvPicPr>
        <xdr:cNvPr id="71" name="Рисунок 70" descr="Белое дерево 1155BD.jpg">
          <a:extLst>
            <a:ext uri="{FF2B5EF4-FFF2-40B4-BE49-F238E27FC236}">
              <a16:creationId xmlns:a16="http://schemas.microsoft.com/office/drawing/2014/main" xmlns="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10406060" y="4105275"/>
          <a:ext cx="1313024" cy="1310400"/>
        </a:xfrm>
        <a:prstGeom prst="rect">
          <a:avLst/>
        </a:prstGeom>
      </xdr:spPr>
    </xdr:pic>
    <xdr:clientData/>
  </xdr:twoCellAnchor>
  <xdr:twoCellAnchor editAs="oneCell">
    <xdr:from>
      <xdr:col>23</xdr:col>
      <xdr:colOff>119060</xdr:colOff>
      <xdr:row>7</xdr:row>
      <xdr:rowOff>0</xdr:rowOff>
    </xdr:from>
    <xdr:to>
      <xdr:col>25</xdr:col>
      <xdr:colOff>405522</xdr:colOff>
      <xdr:row>7</xdr:row>
      <xdr:rowOff>1310400</xdr:rowOff>
    </xdr:to>
    <xdr:pic>
      <xdr:nvPicPr>
        <xdr:cNvPr id="72" name="Рисунок 71" descr="Бетон лофт графит  LS 00 936-2.jpg">
          <a:extLst>
            <a:ext uri="{FF2B5EF4-FFF2-40B4-BE49-F238E27FC236}">
              <a16:creationId xmlns:a16="http://schemas.microsoft.com/office/drawing/2014/main" xmlns="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11949110" y="4105275"/>
          <a:ext cx="1315162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119060</xdr:colOff>
      <xdr:row>7</xdr:row>
      <xdr:rowOff>0</xdr:rowOff>
    </xdr:from>
    <xdr:to>
      <xdr:col>28</xdr:col>
      <xdr:colOff>405523</xdr:colOff>
      <xdr:row>7</xdr:row>
      <xdr:rowOff>1310400</xdr:rowOff>
    </xdr:to>
    <xdr:pic>
      <xdr:nvPicPr>
        <xdr:cNvPr id="73" name="Рисунок 72" descr="Белый снег софт 800-2.jpg">
          <a:extLst>
            <a:ext uri="{FF2B5EF4-FFF2-40B4-BE49-F238E27FC236}">
              <a16:creationId xmlns:a16="http://schemas.microsoft.com/office/drawing/2014/main" xmlns="" id="{00000000-0008-0000-1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3492160" y="4105275"/>
          <a:ext cx="1315163" cy="1310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130967</xdr:colOff>
      <xdr:row>104</xdr:row>
      <xdr:rowOff>107155</xdr:rowOff>
    </xdr:from>
    <xdr:to>
      <xdr:col>29</xdr:col>
      <xdr:colOff>392905</xdr:colOff>
      <xdr:row>108</xdr:row>
      <xdr:rowOff>463350</xdr:rowOff>
    </xdr:to>
    <xdr:pic>
      <xdr:nvPicPr>
        <xdr:cNvPr id="84" name="Рисунок 83" descr="Н_200_откр.jpg">
          <a:extLst>
            <a:ext uri="{FF2B5EF4-FFF2-40B4-BE49-F238E27FC236}">
              <a16:creationId xmlns:a16="http://schemas.microsoft.com/office/drawing/2014/main" xmlns="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19905" t="12796" r="23223" b="6635"/>
        <a:stretch>
          <a:fillRect/>
        </a:stretch>
      </xdr:blipFill>
      <xdr:spPr>
        <a:xfrm>
          <a:off x="13204030" y="46672499"/>
          <a:ext cx="1797844" cy="254694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47628</xdr:colOff>
      <xdr:row>98</xdr:row>
      <xdr:rowOff>83342</xdr:rowOff>
    </xdr:from>
    <xdr:to>
      <xdr:col>5</xdr:col>
      <xdr:colOff>476253</xdr:colOff>
      <xdr:row>102</xdr:row>
      <xdr:rowOff>523873</xdr:rowOff>
    </xdr:to>
    <xdr:pic>
      <xdr:nvPicPr>
        <xdr:cNvPr id="85" name="Рисунок 84" descr="Н_300_1я.jpg">
          <a:extLst>
            <a:ext uri="{FF2B5EF4-FFF2-40B4-BE49-F238E27FC236}">
              <a16:creationId xmlns:a16="http://schemas.microsoft.com/office/drawing/2014/main" xmlns="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7692" r="17647"/>
        <a:stretch>
          <a:fillRect/>
        </a:stretch>
      </xdr:blipFill>
      <xdr:spPr>
        <a:xfrm>
          <a:off x="833441" y="43684030"/>
          <a:ext cx="1964531" cy="2631281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95250</xdr:colOff>
      <xdr:row>3</xdr:row>
      <xdr:rowOff>154781</xdr:rowOff>
    </xdr:from>
    <xdr:to>
      <xdr:col>14</xdr:col>
      <xdr:colOff>367313</xdr:colOff>
      <xdr:row>4</xdr:row>
      <xdr:rowOff>1236469</xdr:rowOff>
    </xdr:to>
    <xdr:pic>
      <xdr:nvPicPr>
        <xdr:cNvPr id="86" name="Рисунок 85" descr="Белая шагрень.jpg">
          <a:extLst>
            <a:ext uri="{FF2B5EF4-FFF2-40B4-BE49-F238E27FC236}">
              <a16:creationId xmlns:a16="http://schemas.microsoft.com/office/drawing/2014/main" xmlns="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6000750" y="3898106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15</xdr:col>
      <xdr:colOff>126188</xdr:colOff>
      <xdr:row>3</xdr:row>
      <xdr:rowOff>150000</xdr:rowOff>
    </xdr:from>
    <xdr:to>
      <xdr:col>17</xdr:col>
      <xdr:colOff>398251</xdr:colOff>
      <xdr:row>4</xdr:row>
      <xdr:rowOff>1231688</xdr:rowOff>
    </xdr:to>
    <xdr:pic>
      <xdr:nvPicPr>
        <xdr:cNvPr id="87" name="Рисунок 86" descr="Графит.jpg">
          <a:extLst>
            <a:ext uri="{FF2B5EF4-FFF2-40B4-BE49-F238E27FC236}">
              <a16:creationId xmlns:a16="http://schemas.microsoft.com/office/drawing/2014/main" xmlns="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7574738" y="3893325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6</xdr:col>
      <xdr:colOff>180939</xdr:colOff>
      <xdr:row>3</xdr:row>
      <xdr:rowOff>157124</xdr:rowOff>
    </xdr:from>
    <xdr:to>
      <xdr:col>8</xdr:col>
      <xdr:colOff>453001</xdr:colOff>
      <xdr:row>4</xdr:row>
      <xdr:rowOff>1238812</xdr:rowOff>
    </xdr:to>
    <xdr:pic>
      <xdr:nvPicPr>
        <xdr:cNvPr id="88" name="Рисунок 87" descr="Дуб Вотан.jpg">
          <a:extLst>
            <a:ext uri="{FF2B5EF4-FFF2-40B4-BE49-F238E27FC236}">
              <a16:creationId xmlns:a16="http://schemas.microsoft.com/office/drawing/2014/main" xmlns="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000339" y="3900449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9</xdr:col>
      <xdr:colOff>140439</xdr:colOff>
      <xdr:row>3</xdr:row>
      <xdr:rowOff>152343</xdr:rowOff>
    </xdr:from>
    <xdr:to>
      <xdr:col>11</xdr:col>
      <xdr:colOff>412501</xdr:colOff>
      <xdr:row>4</xdr:row>
      <xdr:rowOff>1234031</xdr:rowOff>
    </xdr:to>
    <xdr:pic>
      <xdr:nvPicPr>
        <xdr:cNvPr id="89" name="Рисунок 88" descr="Капучино.jpg">
          <a:extLst>
            <a:ext uri="{FF2B5EF4-FFF2-40B4-BE49-F238E27FC236}">
              <a16:creationId xmlns:a16="http://schemas.microsoft.com/office/drawing/2014/main" xmlns="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4502889" y="3895668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3</xdr:col>
      <xdr:colOff>171376</xdr:colOff>
      <xdr:row>3</xdr:row>
      <xdr:rowOff>171375</xdr:rowOff>
    </xdr:from>
    <xdr:to>
      <xdr:col>5</xdr:col>
      <xdr:colOff>443439</xdr:colOff>
      <xdr:row>4</xdr:row>
      <xdr:rowOff>1253063</xdr:rowOff>
    </xdr:to>
    <xdr:pic>
      <xdr:nvPicPr>
        <xdr:cNvPr id="90" name="Рисунок 89" descr="Пикард.jpg">
          <a:extLst>
            <a:ext uri="{FF2B5EF4-FFF2-40B4-BE49-F238E27FC236}">
              <a16:creationId xmlns:a16="http://schemas.microsoft.com/office/drawing/2014/main" xmlns="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447726" y="3914700"/>
          <a:ext cx="1300763" cy="1300763"/>
        </a:xfrm>
        <a:prstGeom prst="rect">
          <a:avLst/>
        </a:prstGeom>
      </xdr:spPr>
    </xdr:pic>
    <xdr:clientData/>
  </xdr:twoCellAnchor>
  <xdr:twoCellAnchor editAs="oneCell">
    <xdr:from>
      <xdr:col>18</xdr:col>
      <xdr:colOff>95156</xdr:colOff>
      <xdr:row>3</xdr:row>
      <xdr:rowOff>154687</xdr:rowOff>
    </xdr:from>
    <xdr:to>
      <xdr:col>20</xdr:col>
      <xdr:colOff>367218</xdr:colOff>
      <xdr:row>4</xdr:row>
      <xdr:rowOff>1236375</xdr:rowOff>
    </xdr:to>
    <xdr:pic>
      <xdr:nvPicPr>
        <xdr:cNvPr id="91" name="Рисунок 90" descr="Цемент.jpg">
          <a:extLst>
            <a:ext uri="{FF2B5EF4-FFF2-40B4-BE49-F238E27FC236}">
              <a16:creationId xmlns:a16="http://schemas.microsoft.com/office/drawing/2014/main" xmlns="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9086756" y="3898012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3</xdr:row>
      <xdr:rowOff>142875</xdr:rowOff>
    </xdr:from>
    <xdr:to>
      <xdr:col>23</xdr:col>
      <xdr:colOff>391125</xdr:colOff>
      <xdr:row>4</xdr:row>
      <xdr:rowOff>1224563</xdr:rowOff>
    </xdr:to>
    <xdr:pic>
      <xdr:nvPicPr>
        <xdr:cNvPr id="92" name="Рисунок 91" descr="Магма.jpg">
          <a:extLst>
            <a:ext uri="{FF2B5EF4-FFF2-40B4-BE49-F238E27FC236}">
              <a16:creationId xmlns:a16="http://schemas.microsoft.com/office/drawing/2014/main" xmlns="" id="{00000000-0008-0000-13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10653713" y="3886200"/>
          <a:ext cx="1300762" cy="1300763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119066</xdr:colOff>
      <xdr:row>6</xdr:row>
      <xdr:rowOff>214312</xdr:rowOff>
    </xdr:from>
    <xdr:to>
      <xdr:col>7</xdr:col>
      <xdr:colOff>464349</xdr:colOff>
      <xdr:row>7</xdr:row>
      <xdr:rowOff>1333500</xdr:rowOff>
    </xdr:to>
    <xdr:pic>
      <xdr:nvPicPr>
        <xdr:cNvPr id="93" name="Рисунок 92" descr="Белый глянцевый.jpg">
          <a:extLst>
            <a:ext uri="{FF2B5EF4-FFF2-40B4-BE49-F238E27FC236}">
              <a16:creationId xmlns:a16="http://schemas.microsoft.com/office/drawing/2014/main" xmlns="" id="{00000000-0008-0000-13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2440785" y="6226968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8</xdr:col>
      <xdr:colOff>83343</xdr:colOff>
      <xdr:row>6</xdr:row>
      <xdr:rowOff>226218</xdr:rowOff>
    </xdr:from>
    <xdr:to>
      <xdr:col>10</xdr:col>
      <xdr:colOff>428624</xdr:colOff>
      <xdr:row>7</xdr:row>
      <xdr:rowOff>1345405</xdr:rowOff>
    </xdr:to>
    <xdr:pic>
      <xdr:nvPicPr>
        <xdr:cNvPr id="94" name="Рисунок 93" descr="Белый матовый.jpg">
          <a:extLst>
            <a:ext uri="{FF2B5EF4-FFF2-40B4-BE49-F238E27FC236}">
              <a16:creationId xmlns:a16="http://schemas.microsoft.com/office/drawing/2014/main" xmlns="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940968" y="6238874"/>
          <a:ext cx="1369219" cy="1369219"/>
        </a:xfrm>
        <a:prstGeom prst="rect">
          <a:avLst/>
        </a:prstGeom>
      </xdr:spPr>
    </xdr:pic>
    <xdr:clientData/>
  </xdr:twoCellAnchor>
  <xdr:twoCellAnchor editAs="oneCell">
    <xdr:from>
      <xdr:col>11</xdr:col>
      <xdr:colOff>85687</xdr:colOff>
      <xdr:row>6</xdr:row>
      <xdr:rowOff>228560</xdr:rowOff>
    </xdr:from>
    <xdr:to>
      <xdr:col>13</xdr:col>
      <xdr:colOff>440530</xdr:colOff>
      <xdr:row>7</xdr:row>
      <xdr:rowOff>1357309</xdr:rowOff>
    </xdr:to>
    <xdr:pic>
      <xdr:nvPicPr>
        <xdr:cNvPr id="95" name="Рисунок 94" descr="Графит.jpg">
          <a:extLst>
            <a:ext uri="{FF2B5EF4-FFF2-40B4-BE49-F238E27FC236}">
              <a16:creationId xmlns:a16="http://schemas.microsoft.com/office/drawing/2014/main" xmlns="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5479218" y="6241216"/>
          <a:ext cx="1378781" cy="1378781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104718</xdr:colOff>
      <xdr:row>6</xdr:row>
      <xdr:rowOff>235690</xdr:rowOff>
    </xdr:from>
    <xdr:to>
      <xdr:col>19</xdr:col>
      <xdr:colOff>448781</xdr:colOff>
      <xdr:row>7</xdr:row>
      <xdr:rowOff>1353658</xdr:rowOff>
    </xdr:to>
    <xdr:pic>
      <xdr:nvPicPr>
        <xdr:cNvPr id="96" name="Рисунок 95" descr="Мокко SF04.jpg">
          <a:extLst>
            <a:ext uri="{FF2B5EF4-FFF2-40B4-BE49-F238E27FC236}">
              <a16:creationId xmlns:a16="http://schemas.microsoft.com/office/drawing/2014/main" xmlns="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8570062" y="624834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111843</xdr:colOff>
      <xdr:row>6</xdr:row>
      <xdr:rowOff>230906</xdr:rowOff>
    </xdr:from>
    <xdr:to>
      <xdr:col>16</xdr:col>
      <xdr:colOff>464344</xdr:colOff>
      <xdr:row>7</xdr:row>
      <xdr:rowOff>1357312</xdr:rowOff>
    </xdr:to>
    <xdr:pic>
      <xdr:nvPicPr>
        <xdr:cNvPr id="97" name="Рисунок 96" descr="Палома.jpg">
          <a:extLst>
            <a:ext uri="{FF2B5EF4-FFF2-40B4-BE49-F238E27FC236}">
              <a16:creationId xmlns:a16="http://schemas.microsoft.com/office/drawing/2014/main" xmlns="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7041281" y="6243562"/>
          <a:ext cx="1376438" cy="1376438"/>
        </a:xfrm>
        <a:prstGeom prst="rect">
          <a:avLst/>
        </a:prstGeom>
      </xdr:spPr>
    </xdr:pic>
    <xdr:clientData/>
  </xdr:twoCellAnchor>
  <xdr:twoCellAnchor editAs="oneCell">
    <xdr:from>
      <xdr:col>2</xdr:col>
      <xdr:colOff>164310</xdr:colOff>
      <xdr:row>6</xdr:row>
      <xdr:rowOff>223837</xdr:rowOff>
    </xdr:from>
    <xdr:to>
      <xdr:col>4</xdr:col>
      <xdr:colOff>509593</xdr:colOff>
      <xdr:row>7</xdr:row>
      <xdr:rowOff>1343025</xdr:rowOff>
    </xdr:to>
    <xdr:pic>
      <xdr:nvPicPr>
        <xdr:cNvPr id="98" name="Рисунок 97" descr="Белый глянцевый.jpg">
          <a:extLst>
            <a:ext uri="{FF2B5EF4-FFF2-40B4-BE49-F238E27FC236}">
              <a16:creationId xmlns:a16="http://schemas.microsoft.com/office/drawing/2014/main" xmlns="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50123" y="6236493"/>
          <a:ext cx="1369220" cy="1369220"/>
        </a:xfrm>
        <a:prstGeom prst="rect">
          <a:avLst/>
        </a:prstGeom>
      </xdr:spPr>
    </xdr:pic>
    <xdr:clientData/>
  </xdr:twoCellAnchor>
  <xdr:twoCellAnchor editAs="oneCell">
    <xdr:from>
      <xdr:col>2</xdr:col>
      <xdr:colOff>83343</xdr:colOff>
      <xdr:row>10</xdr:row>
      <xdr:rowOff>154782</xdr:rowOff>
    </xdr:from>
    <xdr:to>
      <xdr:col>4</xdr:col>
      <xdr:colOff>427406</xdr:colOff>
      <xdr:row>11</xdr:row>
      <xdr:rowOff>1308470</xdr:rowOff>
    </xdr:to>
    <xdr:pic>
      <xdr:nvPicPr>
        <xdr:cNvPr id="99" name="Рисунок 98" descr="Дуб Вотан.jpg">
          <a:extLst>
            <a:ext uri="{FF2B5EF4-FFF2-40B4-BE49-F238E27FC236}">
              <a16:creationId xmlns:a16="http://schemas.microsoft.com/office/drawing/2014/main" xmlns="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869156" y="871537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8</xdr:col>
      <xdr:colOff>78564</xdr:colOff>
      <xdr:row>10</xdr:row>
      <xdr:rowOff>173812</xdr:rowOff>
    </xdr:from>
    <xdr:to>
      <xdr:col>10</xdr:col>
      <xdr:colOff>422626</xdr:colOff>
      <xdr:row>11</xdr:row>
      <xdr:rowOff>1327500</xdr:rowOff>
    </xdr:to>
    <xdr:pic>
      <xdr:nvPicPr>
        <xdr:cNvPr id="100" name="Рисунок 99" descr="Дуб сонома.jpg">
          <a:extLst>
            <a:ext uri="{FF2B5EF4-FFF2-40B4-BE49-F238E27FC236}">
              <a16:creationId xmlns:a16="http://schemas.microsoft.com/office/drawing/2014/main" xmlns="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936189" y="8734406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5</xdr:col>
      <xdr:colOff>73782</xdr:colOff>
      <xdr:row>10</xdr:row>
      <xdr:rowOff>169031</xdr:rowOff>
    </xdr:from>
    <xdr:to>
      <xdr:col>7</xdr:col>
      <xdr:colOff>417845</xdr:colOff>
      <xdr:row>11</xdr:row>
      <xdr:rowOff>1322719</xdr:rowOff>
    </xdr:to>
    <xdr:pic>
      <xdr:nvPicPr>
        <xdr:cNvPr id="101" name="Рисунок 100" descr="Королевский опал слюда.jpg">
          <a:extLst>
            <a:ext uri="{FF2B5EF4-FFF2-40B4-BE49-F238E27FC236}">
              <a16:creationId xmlns:a16="http://schemas.microsoft.com/office/drawing/2014/main" xmlns="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2395501" y="8729625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80906</xdr:colOff>
      <xdr:row>10</xdr:row>
      <xdr:rowOff>188064</xdr:rowOff>
    </xdr:from>
    <xdr:to>
      <xdr:col>16</xdr:col>
      <xdr:colOff>424969</xdr:colOff>
      <xdr:row>11</xdr:row>
      <xdr:rowOff>1341752</xdr:rowOff>
    </xdr:to>
    <xdr:pic>
      <xdr:nvPicPr>
        <xdr:cNvPr id="102" name="Рисунок 101" descr="Рочестер.jpg">
          <a:extLst>
            <a:ext uri="{FF2B5EF4-FFF2-40B4-BE49-F238E27FC236}">
              <a16:creationId xmlns:a16="http://schemas.microsoft.com/office/drawing/2014/main" xmlns="" id="{00000000-0008-0000-13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7010344" y="8748658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76125</xdr:colOff>
      <xdr:row>10</xdr:row>
      <xdr:rowOff>195188</xdr:rowOff>
    </xdr:from>
    <xdr:to>
      <xdr:col>13</xdr:col>
      <xdr:colOff>420187</xdr:colOff>
      <xdr:row>11</xdr:row>
      <xdr:rowOff>1348876</xdr:rowOff>
    </xdr:to>
    <xdr:pic>
      <xdr:nvPicPr>
        <xdr:cNvPr id="103" name="Рисунок 102" descr="Фристайл.jpg">
          <a:extLst>
            <a:ext uri="{FF2B5EF4-FFF2-40B4-BE49-F238E27FC236}">
              <a16:creationId xmlns:a16="http://schemas.microsoft.com/office/drawing/2014/main" xmlns="" id="{00000000-0008-0000-13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5469656" y="8755782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20</xdr:col>
      <xdr:colOff>71437</xdr:colOff>
      <xdr:row>10</xdr:row>
      <xdr:rowOff>166686</xdr:rowOff>
    </xdr:from>
    <xdr:to>
      <xdr:col>22</xdr:col>
      <xdr:colOff>415499</xdr:colOff>
      <xdr:row>11</xdr:row>
      <xdr:rowOff>1320374</xdr:rowOff>
    </xdr:to>
    <xdr:pic>
      <xdr:nvPicPr>
        <xdr:cNvPr id="104" name="Рисунок 103" descr="Кунгур ИНЕЙ.jpg">
          <a:extLst>
            <a:ext uri="{FF2B5EF4-FFF2-40B4-BE49-F238E27FC236}">
              <a16:creationId xmlns:a16="http://schemas.microsoft.com/office/drawing/2014/main" xmlns="" id="{00000000-0008-0000-13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10072687" y="8727280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29</xdr:col>
      <xdr:colOff>66657</xdr:colOff>
      <xdr:row>10</xdr:row>
      <xdr:rowOff>161905</xdr:rowOff>
    </xdr:from>
    <xdr:to>
      <xdr:col>31</xdr:col>
      <xdr:colOff>410720</xdr:colOff>
      <xdr:row>11</xdr:row>
      <xdr:rowOff>1315593</xdr:rowOff>
    </xdr:to>
    <xdr:pic>
      <xdr:nvPicPr>
        <xdr:cNvPr id="105" name="Рисунок 104" descr="Миланский мрамор слюда.jpg">
          <a:extLst>
            <a:ext uri="{FF2B5EF4-FFF2-40B4-BE49-F238E27FC236}">
              <a16:creationId xmlns:a16="http://schemas.microsoft.com/office/drawing/2014/main" xmlns="" id="{00000000-0008-0000-13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14675626" y="872249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23</xdr:col>
      <xdr:colOff>61874</xdr:colOff>
      <xdr:row>10</xdr:row>
      <xdr:rowOff>169029</xdr:rowOff>
    </xdr:from>
    <xdr:to>
      <xdr:col>25</xdr:col>
      <xdr:colOff>405936</xdr:colOff>
      <xdr:row>11</xdr:row>
      <xdr:rowOff>1322717</xdr:rowOff>
    </xdr:to>
    <xdr:pic>
      <xdr:nvPicPr>
        <xdr:cNvPr id="106" name="Рисунок 105" descr="Мрамор Марквина белый.jpg">
          <a:extLst>
            <a:ext uri="{FF2B5EF4-FFF2-40B4-BE49-F238E27FC236}">
              <a16:creationId xmlns:a16="http://schemas.microsoft.com/office/drawing/2014/main" xmlns="" id="{00000000-0008-0000-13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11599030" y="8729623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17</xdr:col>
      <xdr:colOff>104719</xdr:colOff>
      <xdr:row>10</xdr:row>
      <xdr:rowOff>164250</xdr:rowOff>
    </xdr:from>
    <xdr:to>
      <xdr:col>19</xdr:col>
      <xdr:colOff>448782</xdr:colOff>
      <xdr:row>11</xdr:row>
      <xdr:rowOff>1317938</xdr:rowOff>
    </xdr:to>
    <xdr:pic>
      <xdr:nvPicPr>
        <xdr:cNvPr id="107" name="Рисунок 106" descr="Мрамор Марквина серый.jpg">
          <a:extLst>
            <a:ext uri="{FF2B5EF4-FFF2-40B4-BE49-F238E27FC236}">
              <a16:creationId xmlns:a16="http://schemas.microsoft.com/office/drawing/2014/main" xmlns="" id="{00000000-0008-0000-13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8570063" y="8724844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26</xdr:col>
      <xdr:colOff>64218</xdr:colOff>
      <xdr:row>10</xdr:row>
      <xdr:rowOff>171375</xdr:rowOff>
    </xdr:from>
    <xdr:to>
      <xdr:col>28</xdr:col>
      <xdr:colOff>408281</xdr:colOff>
      <xdr:row>11</xdr:row>
      <xdr:rowOff>1325063</xdr:rowOff>
    </xdr:to>
    <xdr:pic>
      <xdr:nvPicPr>
        <xdr:cNvPr id="108" name="Рисунок 107" descr="Мрамор Марквина черный.jpg">
          <a:extLst>
            <a:ext uri="{FF2B5EF4-FFF2-40B4-BE49-F238E27FC236}">
              <a16:creationId xmlns:a16="http://schemas.microsoft.com/office/drawing/2014/main" xmlns="" id="{00000000-0008-0000-13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13137281" y="8731969"/>
          <a:ext cx="1368000" cy="136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11907</xdr:colOff>
      <xdr:row>89</xdr:row>
      <xdr:rowOff>214361</xdr:rowOff>
    </xdr:from>
    <xdr:to>
      <xdr:col>19</xdr:col>
      <xdr:colOff>0</xdr:colOff>
      <xdr:row>96</xdr:row>
      <xdr:rowOff>500005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13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 l="10569" r="14125"/>
        <a:stretch>
          <a:fillRect/>
        </a:stretch>
      </xdr:blipFill>
      <xdr:spPr bwMode="auto">
        <a:xfrm>
          <a:off x="7453313" y="40659892"/>
          <a:ext cx="2035968" cy="2702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19</xdr:col>
      <xdr:colOff>11907</xdr:colOff>
      <xdr:row>122</xdr:row>
      <xdr:rowOff>333373</xdr:rowOff>
    </xdr:from>
    <xdr:to>
      <xdr:col>22</xdr:col>
      <xdr:colOff>488157</xdr:colOff>
      <xdr:row>126</xdr:row>
      <xdr:rowOff>154780</xdr:rowOff>
    </xdr:to>
    <xdr:pic>
      <xdr:nvPicPr>
        <xdr:cNvPr id="66" name="Рисунок 65" descr="image_2023-04-14_10_38_31.png">
          <a:extLst>
            <a:ext uri="{FF2B5EF4-FFF2-40B4-BE49-F238E27FC236}">
              <a16:creationId xmlns:a16="http://schemas.microsoft.com/office/drawing/2014/main" xmlns="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9501188" y="55792686"/>
          <a:ext cx="2012157" cy="2012157"/>
        </a:xfrm>
        <a:prstGeom prst="rect">
          <a:avLst/>
        </a:prstGeom>
      </xdr:spPr>
    </xdr:pic>
    <xdr:clientData/>
  </xdr:twoCellAnchor>
  <xdr:twoCellAnchor editAs="oneCell">
    <xdr:from>
      <xdr:col>2</xdr:col>
      <xdr:colOff>11909</xdr:colOff>
      <xdr:row>155</xdr:row>
      <xdr:rowOff>381007</xdr:rowOff>
    </xdr:from>
    <xdr:to>
      <xdr:col>5</xdr:col>
      <xdr:colOff>474969</xdr:colOff>
      <xdr:row>159</xdr:row>
      <xdr:rowOff>189223</xdr:rowOff>
    </xdr:to>
    <xdr:pic>
      <xdr:nvPicPr>
        <xdr:cNvPr id="74" name="Рисунок 73" descr="0c8d5553-72e4-4827-be09-41f06edd25c1.png">
          <a:extLst>
            <a:ext uri="{FF2B5EF4-FFF2-40B4-BE49-F238E27FC236}">
              <a16:creationId xmlns:a16="http://schemas.microsoft.com/office/drawing/2014/main" xmlns="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797722" y="71473226"/>
          <a:ext cx="1998966" cy="1998966"/>
        </a:xfrm>
        <a:prstGeom prst="rect">
          <a:avLst/>
        </a:prstGeom>
      </xdr:spPr>
    </xdr:pic>
    <xdr:clientData/>
  </xdr:twoCellAnchor>
  <xdr:twoCellAnchor editAs="oneCell">
    <xdr:from>
      <xdr:col>14</xdr:col>
      <xdr:colOff>95249</xdr:colOff>
      <xdr:row>155</xdr:row>
      <xdr:rowOff>428630</xdr:rowOff>
    </xdr:from>
    <xdr:to>
      <xdr:col>17</xdr:col>
      <xdr:colOff>416718</xdr:colOff>
      <xdr:row>159</xdr:row>
      <xdr:rowOff>95254</xdr:rowOff>
    </xdr:to>
    <xdr:pic>
      <xdr:nvPicPr>
        <xdr:cNvPr id="75" name="Рисунок 74" descr="261cfafe-6fba-49fc-a7be-d0e48fe8a9b3.png">
          <a:extLst>
            <a:ext uri="{FF2B5EF4-FFF2-40B4-BE49-F238E27FC236}">
              <a16:creationId xmlns:a16="http://schemas.microsoft.com/office/drawing/2014/main" xmlns="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rcRect l="17898" r="15435"/>
        <a:stretch>
          <a:fillRect/>
        </a:stretch>
      </xdr:blipFill>
      <xdr:spPr>
        <a:xfrm>
          <a:off x="7024687" y="71520849"/>
          <a:ext cx="1857375" cy="1857374"/>
        </a:xfrm>
        <a:prstGeom prst="rect">
          <a:avLst/>
        </a:prstGeom>
      </xdr:spPr>
    </xdr:pic>
    <xdr:clientData/>
  </xdr:twoCellAnchor>
  <xdr:twoCellAnchor editAs="oneCell">
    <xdr:from>
      <xdr:col>2</xdr:col>
      <xdr:colOff>2</xdr:colOff>
      <xdr:row>161</xdr:row>
      <xdr:rowOff>309557</xdr:rowOff>
    </xdr:from>
    <xdr:to>
      <xdr:col>5</xdr:col>
      <xdr:colOff>500065</xdr:colOff>
      <xdr:row>165</xdr:row>
      <xdr:rowOff>154776</xdr:rowOff>
    </xdr:to>
    <xdr:pic>
      <xdr:nvPicPr>
        <xdr:cNvPr id="77" name="Рисунок 76" descr="4dba9695-f837-4a1b-8944-4d2fb0ec8b99.png">
          <a:extLst>
            <a:ext uri="{FF2B5EF4-FFF2-40B4-BE49-F238E27FC236}">
              <a16:creationId xmlns:a16="http://schemas.microsoft.com/office/drawing/2014/main" xmlns="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785815" y="77473963"/>
          <a:ext cx="2035969" cy="2035969"/>
        </a:xfrm>
        <a:prstGeom prst="rect">
          <a:avLst/>
        </a:prstGeom>
      </xdr:spPr>
    </xdr:pic>
    <xdr:clientData/>
  </xdr:twoCellAnchor>
  <xdr:twoCellAnchor editAs="oneCell">
    <xdr:from>
      <xdr:col>22</xdr:col>
      <xdr:colOff>23805</xdr:colOff>
      <xdr:row>161</xdr:row>
      <xdr:rowOff>309559</xdr:rowOff>
    </xdr:from>
    <xdr:to>
      <xdr:col>25</xdr:col>
      <xdr:colOff>464342</xdr:colOff>
      <xdr:row>165</xdr:row>
      <xdr:rowOff>95252</xdr:rowOff>
    </xdr:to>
    <xdr:pic>
      <xdr:nvPicPr>
        <xdr:cNvPr id="78" name="Рисунок 77" descr="4dba9695-f837-4a1b-8944-4d2fb0ec8b99.png">
          <a:extLst>
            <a:ext uri="{FF2B5EF4-FFF2-40B4-BE49-F238E27FC236}">
              <a16:creationId xmlns:a16="http://schemas.microsoft.com/office/drawing/2014/main" xmlns="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11048993" y="74414059"/>
          <a:ext cx="1976443" cy="1976443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31</xdr:col>
      <xdr:colOff>130968</xdr:colOff>
      <xdr:row>41</xdr:row>
      <xdr:rowOff>71435</xdr:rowOff>
    </xdr:from>
    <xdr:to>
      <xdr:col>35</xdr:col>
      <xdr:colOff>288926</xdr:colOff>
      <xdr:row>45</xdr:row>
      <xdr:rowOff>440530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xmlns="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5763874" y="21871779"/>
          <a:ext cx="1967708" cy="255984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23813</xdr:colOff>
      <xdr:row>53</xdr:row>
      <xdr:rowOff>280986</xdr:rowOff>
    </xdr:from>
    <xdr:to>
      <xdr:col>5</xdr:col>
      <xdr:colOff>492919</xdr:colOff>
      <xdr:row>57</xdr:row>
      <xdr:rowOff>95248</xdr:rowOff>
    </xdr:to>
    <xdr:pic>
      <xdr:nvPicPr>
        <xdr:cNvPr id="80" name="Рисунок 79" descr="Э_ВН_600.jpg">
          <a:extLst>
            <a:ext uri="{FF2B5EF4-FFF2-40B4-BE49-F238E27FC236}">
              <a16:creationId xmlns:a16="http://schemas.microsoft.com/office/drawing/2014/main" xmlns="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9513094" y="25069799"/>
          <a:ext cx="2005012" cy="2005012"/>
        </a:xfrm>
        <a:prstGeom prst="rect">
          <a:avLst/>
        </a:prstGeom>
      </xdr:spPr>
    </xdr:pic>
    <xdr:clientData/>
  </xdr:twoCellAnchor>
  <xdr:twoCellAnchor editAs="oneCell">
    <xdr:from>
      <xdr:col>19</xdr:col>
      <xdr:colOff>11907</xdr:colOff>
      <xdr:row>53</xdr:row>
      <xdr:rowOff>333374</xdr:rowOff>
    </xdr:from>
    <xdr:to>
      <xdr:col>22</xdr:col>
      <xdr:colOff>488157</xdr:colOff>
      <xdr:row>57</xdr:row>
      <xdr:rowOff>154781</xdr:rowOff>
    </xdr:to>
    <xdr:pic>
      <xdr:nvPicPr>
        <xdr:cNvPr id="109" name="Рисунок 108" descr="Э_ВН_600_2дв.jpg">
          <a:extLst>
            <a:ext uri="{FF2B5EF4-FFF2-40B4-BE49-F238E27FC236}">
              <a16:creationId xmlns:a16="http://schemas.microsoft.com/office/drawing/2014/main" xmlns="" id="{00000000-0008-0000-13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9501188" y="28408312"/>
          <a:ext cx="2012157" cy="201215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2.bin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6.bin"/><Relationship Id="rId1" Type="http://schemas.openxmlformats.org/officeDocument/2006/relationships/printerSettings" Target="../printerSettings/printerSettings5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8.bin"/><Relationship Id="rId1" Type="http://schemas.openxmlformats.org/officeDocument/2006/relationships/printerSettings" Target="../printerSettings/printerSettings7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10.bin"/><Relationship Id="rId1" Type="http://schemas.openxmlformats.org/officeDocument/2006/relationships/printerSettings" Target="../printerSettings/printerSettings9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12.bin"/><Relationship Id="rId1" Type="http://schemas.openxmlformats.org/officeDocument/2006/relationships/printerSettings" Target="../printerSettings/printerSettings11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4.bin"/><Relationship Id="rId1" Type="http://schemas.openxmlformats.org/officeDocument/2006/relationships/printerSettings" Target="../printerSettings/printerSettings13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6.bin"/><Relationship Id="rId1" Type="http://schemas.openxmlformats.org/officeDocument/2006/relationships/printerSettings" Target="../printerSettings/printerSettings1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8.bin"/><Relationship Id="rId1" Type="http://schemas.openxmlformats.org/officeDocument/2006/relationships/printerSettings" Target="../printerSettings/printerSettings1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20.bin"/><Relationship Id="rId1" Type="http://schemas.openxmlformats.org/officeDocument/2006/relationships/printerSettings" Target="../printerSettings/printerSettings19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22.bin"/><Relationship Id="rId1" Type="http://schemas.openxmlformats.org/officeDocument/2006/relationships/printerSettings" Target="../printerSettings/printerSettings2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24.bin"/><Relationship Id="rId1" Type="http://schemas.openxmlformats.org/officeDocument/2006/relationships/printerSettings" Target="../printerSettings/printerSettings23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6.bin"/><Relationship Id="rId1" Type="http://schemas.openxmlformats.org/officeDocument/2006/relationships/printerSettings" Target="../printerSettings/printerSettings25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5.xml"/><Relationship Id="rId2" Type="http://schemas.openxmlformats.org/officeDocument/2006/relationships/printerSettings" Target="../printerSettings/printerSettings30.bin"/><Relationship Id="rId1" Type="http://schemas.openxmlformats.org/officeDocument/2006/relationships/printerSettings" Target="../printerSettings/printerSettings29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3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32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0.xml"/><Relationship Id="rId2" Type="http://schemas.openxmlformats.org/officeDocument/2006/relationships/printerSettings" Target="../printerSettings/printerSettings34.bin"/><Relationship Id="rId1" Type="http://schemas.openxmlformats.org/officeDocument/2006/relationships/printerSettings" Target="../printerSettings/printerSettings33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6.bin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AJ77"/>
  <sheetViews>
    <sheetView tabSelected="1" zoomScale="70" zoomScaleNormal="70" workbookViewId="0">
      <selection activeCell="AK45" sqref="AK45"/>
    </sheetView>
  </sheetViews>
  <sheetFormatPr defaultColWidth="11.7109375" defaultRowHeight="18" customHeight="1"/>
  <cols>
    <col min="1" max="1" width="3.7109375" style="53" customWidth="1"/>
    <col min="2" max="31" width="7.7109375" style="53" customWidth="1"/>
    <col min="32" max="35" width="7.7109375" style="1" customWidth="1"/>
    <col min="36" max="36" width="4" style="1" customWidth="1"/>
    <col min="37" max="37" width="7.7109375" style="1" customWidth="1"/>
    <col min="38" max="16384" width="11.7109375" style="1"/>
  </cols>
  <sheetData>
    <row r="1" spans="1:36" s="2" customFormat="1" ht="252" customHeight="1">
      <c r="A1" s="21"/>
      <c r="B1" s="56"/>
      <c r="C1" s="56"/>
      <c r="D1" s="56"/>
      <c r="E1" s="56"/>
      <c r="F1" s="56"/>
      <c r="G1" s="56"/>
      <c r="H1" s="56"/>
      <c r="I1" s="56"/>
      <c r="J1" s="57"/>
      <c r="K1" s="57"/>
      <c r="L1" s="57"/>
      <c r="M1" s="57"/>
      <c r="N1" s="57"/>
      <c r="O1" s="57"/>
      <c r="P1" s="57"/>
      <c r="Q1" s="57"/>
      <c r="R1" s="57"/>
      <c r="S1" s="277" t="s">
        <v>571</v>
      </c>
      <c r="T1" s="278"/>
      <c r="U1" s="278"/>
      <c r="V1" s="278"/>
      <c r="W1" s="278"/>
      <c r="X1" s="278"/>
      <c r="Y1" s="278"/>
      <c r="Z1" s="278"/>
      <c r="AA1" s="278"/>
      <c r="AB1" s="278"/>
      <c r="AC1" s="278"/>
      <c r="AD1" s="278"/>
      <c r="AE1" s="57"/>
      <c r="AF1" s="55"/>
      <c r="AG1" s="55"/>
      <c r="AH1" s="55"/>
      <c r="AI1" s="55"/>
      <c r="AJ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5"/>
      <c r="AH2" s="5"/>
      <c r="AI2" s="5"/>
      <c r="AJ2" s="5"/>
    </row>
    <row r="3" spans="1:36" s="3" customFormat="1" ht="33" customHeight="1">
      <c r="A3" s="18"/>
      <c r="B3" s="283" t="s">
        <v>2769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283"/>
      <c r="AG3" s="283"/>
      <c r="AH3" s="283"/>
      <c r="AI3" s="283"/>
      <c r="AJ3" s="18"/>
    </row>
    <row r="4" spans="1:36" s="51" customFormat="1" ht="105" customHeight="1">
      <c r="A4" s="50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83"/>
      <c r="AG4" s="283"/>
      <c r="AH4" s="283"/>
      <c r="AI4" s="283"/>
      <c r="AJ4" s="22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5"/>
      <c r="AH5" s="5"/>
      <c r="AI5" s="5"/>
      <c r="AJ5" s="5"/>
    </row>
    <row r="6" spans="1:36" s="2" customFormat="1" ht="33" customHeight="1">
      <c r="A6" s="21"/>
      <c r="B6" s="25"/>
      <c r="C6" s="134" t="s">
        <v>488</v>
      </c>
      <c r="D6" s="116"/>
      <c r="E6" s="116"/>
      <c r="F6" s="116"/>
      <c r="G6" s="116"/>
      <c r="H6" s="116"/>
      <c r="I6" s="116"/>
      <c r="J6" s="116"/>
      <c r="K6" s="116"/>
      <c r="L6" s="116"/>
      <c r="M6" s="116"/>
      <c r="N6" s="116"/>
      <c r="O6" s="116"/>
      <c r="P6" s="116"/>
      <c r="Q6" s="116"/>
      <c r="R6" s="116"/>
      <c r="S6" s="116"/>
      <c r="T6" s="116"/>
      <c r="U6" s="116"/>
      <c r="V6" s="116"/>
      <c r="W6" s="116"/>
      <c r="X6" s="116"/>
      <c r="Y6" s="116"/>
      <c r="Z6" s="116"/>
      <c r="AA6" s="116"/>
      <c r="AB6" s="116"/>
      <c r="AC6" s="116"/>
      <c r="AD6" s="116"/>
      <c r="AE6" s="59"/>
      <c r="AF6" s="19"/>
      <c r="AG6" s="19"/>
      <c r="AH6" s="19"/>
      <c r="AI6" s="19"/>
      <c r="AJ6" s="5"/>
    </row>
    <row r="7" spans="1:36" s="2" customFormat="1" ht="33" customHeight="1">
      <c r="A7" s="21"/>
      <c r="B7" s="25"/>
      <c r="C7" s="264"/>
      <c r="D7" s="264"/>
      <c r="E7" s="264"/>
      <c r="F7" s="264"/>
      <c r="G7" s="264"/>
      <c r="H7" s="264"/>
      <c r="I7" s="264"/>
      <c r="J7" s="264"/>
      <c r="K7" s="269" t="s">
        <v>582</v>
      </c>
      <c r="L7" s="269"/>
      <c r="M7" s="269"/>
      <c r="N7" s="269"/>
      <c r="O7" s="269"/>
      <c r="P7" s="269"/>
      <c r="Q7" s="269"/>
      <c r="R7" s="269"/>
      <c r="S7" s="269"/>
      <c r="T7" s="269"/>
      <c r="U7" s="269"/>
      <c r="V7" s="269"/>
      <c r="W7" s="274" t="s">
        <v>581</v>
      </c>
      <c r="X7" s="274"/>
      <c r="Y7" s="274"/>
      <c r="Z7" s="274"/>
      <c r="AA7" s="274"/>
      <c r="AB7" s="274"/>
      <c r="AC7" s="274"/>
      <c r="AD7" s="274"/>
      <c r="AE7" s="274"/>
      <c r="AF7" s="274"/>
      <c r="AG7" s="274"/>
      <c r="AH7" s="274"/>
      <c r="AI7" s="25"/>
      <c r="AJ7" s="5"/>
    </row>
    <row r="8" spans="1:36" s="2" customFormat="1" ht="33" customHeight="1">
      <c r="A8" s="21"/>
      <c r="B8" s="25"/>
      <c r="C8" s="264"/>
      <c r="D8" s="264"/>
      <c r="E8" s="264"/>
      <c r="F8" s="264"/>
      <c r="G8" s="264"/>
      <c r="H8" s="264"/>
      <c r="I8" s="264"/>
      <c r="J8" s="264"/>
      <c r="K8" s="269" t="s">
        <v>584</v>
      </c>
      <c r="L8" s="269"/>
      <c r="M8" s="269"/>
      <c r="N8" s="269"/>
      <c r="O8" s="269" t="s">
        <v>583</v>
      </c>
      <c r="P8" s="269"/>
      <c r="Q8" s="269"/>
      <c r="R8" s="269"/>
      <c r="S8" s="269" t="s">
        <v>1175</v>
      </c>
      <c r="T8" s="269"/>
      <c r="U8" s="269"/>
      <c r="V8" s="269"/>
      <c r="W8" s="269" t="s">
        <v>584</v>
      </c>
      <c r="X8" s="269"/>
      <c r="Y8" s="269"/>
      <c r="Z8" s="269"/>
      <c r="AA8" s="269" t="s">
        <v>583</v>
      </c>
      <c r="AB8" s="269"/>
      <c r="AC8" s="269"/>
      <c r="AD8" s="269"/>
      <c r="AE8" s="269" t="s">
        <v>1175</v>
      </c>
      <c r="AF8" s="269"/>
      <c r="AG8" s="269"/>
      <c r="AH8" s="269"/>
      <c r="AI8" s="25"/>
      <c r="AJ8" s="5"/>
    </row>
    <row r="9" spans="1:36" s="2" customFormat="1" ht="33" customHeight="1">
      <c r="A9" s="21"/>
      <c r="B9" s="25"/>
      <c r="C9" s="264"/>
      <c r="D9" s="264"/>
      <c r="E9" s="264"/>
      <c r="F9" s="264"/>
      <c r="G9" s="264"/>
      <c r="H9" s="264"/>
      <c r="I9" s="264"/>
      <c r="J9" s="264"/>
      <c r="K9" s="279" t="s">
        <v>1164</v>
      </c>
      <c r="L9" s="279"/>
      <c r="M9" s="263" t="s">
        <v>1165</v>
      </c>
      <c r="N9" s="263"/>
      <c r="O9" s="279" t="s">
        <v>1166</v>
      </c>
      <c r="P9" s="279"/>
      <c r="Q9" s="263" t="s">
        <v>587</v>
      </c>
      <c r="R9" s="263"/>
      <c r="S9" s="279" t="s">
        <v>1180</v>
      </c>
      <c r="T9" s="279"/>
      <c r="U9" s="263" t="s">
        <v>1181</v>
      </c>
      <c r="V9" s="263"/>
      <c r="W9" s="279" t="s">
        <v>1164</v>
      </c>
      <c r="X9" s="279"/>
      <c r="Y9" s="263" t="s">
        <v>1165</v>
      </c>
      <c r="Z9" s="263"/>
      <c r="AA9" s="279" t="s">
        <v>1166</v>
      </c>
      <c r="AB9" s="279"/>
      <c r="AC9" s="263" t="s">
        <v>587</v>
      </c>
      <c r="AD9" s="263"/>
      <c r="AE9" s="279" t="s">
        <v>1180</v>
      </c>
      <c r="AF9" s="279"/>
      <c r="AG9" s="263" t="s">
        <v>1181</v>
      </c>
      <c r="AH9" s="263"/>
      <c r="AI9" s="25"/>
      <c r="AJ9" s="5"/>
    </row>
    <row r="10" spans="1:36" s="2" customFormat="1" ht="33" customHeight="1">
      <c r="A10" s="21"/>
      <c r="B10" s="25"/>
      <c r="C10" s="264"/>
      <c r="D10" s="264"/>
      <c r="E10" s="264"/>
      <c r="F10" s="264"/>
      <c r="G10" s="264"/>
      <c r="H10" s="264"/>
      <c r="I10" s="264"/>
      <c r="J10" s="264"/>
      <c r="K10" s="279" t="s">
        <v>78</v>
      </c>
      <c r="L10" s="279"/>
      <c r="M10" s="263" t="s">
        <v>79</v>
      </c>
      <c r="N10" s="263"/>
      <c r="O10" s="263" t="s">
        <v>82</v>
      </c>
      <c r="P10" s="263"/>
      <c r="Q10" s="279" t="s">
        <v>83</v>
      </c>
      <c r="R10" s="279"/>
      <c r="S10" s="279" t="s">
        <v>1176</v>
      </c>
      <c r="T10" s="279"/>
      <c r="U10" s="263" t="s">
        <v>1177</v>
      </c>
      <c r="V10" s="263"/>
      <c r="W10" s="279" t="s">
        <v>76</v>
      </c>
      <c r="X10" s="279"/>
      <c r="Y10" s="279" t="s">
        <v>77</v>
      </c>
      <c r="Z10" s="279"/>
      <c r="AA10" s="279" t="s">
        <v>80</v>
      </c>
      <c r="AB10" s="279"/>
      <c r="AC10" s="279" t="s">
        <v>81</v>
      </c>
      <c r="AD10" s="279"/>
      <c r="AE10" s="279" t="s">
        <v>1179</v>
      </c>
      <c r="AF10" s="279"/>
      <c r="AG10" s="279" t="s">
        <v>1178</v>
      </c>
      <c r="AH10" s="279"/>
      <c r="AI10" s="25"/>
      <c r="AJ10" s="5"/>
    </row>
    <row r="11" spans="1:36" s="2" customFormat="1" ht="33" customHeight="1">
      <c r="A11" s="21"/>
      <c r="B11" s="25"/>
      <c r="C11" s="264"/>
      <c r="D11" s="264"/>
      <c r="E11" s="264"/>
      <c r="F11" s="264"/>
      <c r="G11" s="264"/>
      <c r="H11" s="264"/>
      <c r="I11" s="264"/>
      <c r="J11" s="264"/>
      <c r="K11" s="280">
        <f>VLOOKUP(K10,Артикулы!$A:$C,Артикулы!$C$1,0)</f>
        <v>9769.3657494178005</v>
      </c>
      <c r="L11" s="280"/>
      <c r="M11" s="280">
        <f>VLOOKUP(M10,Артикулы!$A:$C,Артикулы!$C$1,0)</f>
        <v>10207.112218997159</v>
      </c>
      <c r="N11" s="280"/>
      <c r="O11" s="280">
        <f>VLOOKUP(O10,Артикулы!$A:$C,Артикулы!$C$1,0)</f>
        <v>10861.490900484387</v>
      </c>
      <c r="P11" s="280"/>
      <c r="Q11" s="280">
        <f>VLOOKUP(Q10,Артикулы!$A:$C,Артикулы!$C$1,0)</f>
        <v>11353.021919227078</v>
      </c>
      <c r="R11" s="280"/>
      <c r="S11" s="280">
        <f>VLOOKUP(S10,Артикулы!$A:$C,Артикулы!$C$1,0)</f>
        <v>14932.682469097861</v>
      </c>
      <c r="T11" s="280"/>
      <c r="U11" s="280">
        <f>VLOOKUP(U10,Артикулы!$A:$C,Артикулы!$C$1,0)</f>
        <v>15619.929486184907</v>
      </c>
      <c r="V11" s="280"/>
      <c r="W11" s="280">
        <f>VLOOKUP(W10,Артикулы!$A:$C,Артикулы!$C$1,0)</f>
        <v>9769.3657494178005</v>
      </c>
      <c r="X11" s="280"/>
      <c r="Y11" s="280">
        <f>VLOOKUP(Y10,Артикулы!$A:$C,Артикулы!$C$1,0)</f>
        <v>10207.112218997159</v>
      </c>
      <c r="Z11" s="280"/>
      <c r="AA11" s="280">
        <f>VLOOKUP(AA10,Артикулы!$A:$C,Артикулы!$C$1,0)</f>
        <v>10861.490900484387</v>
      </c>
      <c r="AB11" s="280"/>
      <c r="AC11" s="280">
        <f>VLOOKUP(AC10,Артикулы!$A:$C,Артикулы!$C$1,0)</f>
        <v>11353.021919227078</v>
      </c>
      <c r="AD11" s="280"/>
      <c r="AE11" s="280">
        <f>VLOOKUP(AE10,Артикулы!$A:$C,Артикулы!$C$1,0)</f>
        <v>14932.682469097861</v>
      </c>
      <c r="AF11" s="280"/>
      <c r="AG11" s="280">
        <f>VLOOKUP(AG10,Артикулы!$A:$C,Артикулы!$C$1,0)</f>
        <v>15619.929486184907</v>
      </c>
      <c r="AH11" s="280"/>
      <c r="AI11" s="25"/>
      <c r="AJ11" s="5"/>
    </row>
    <row r="12" spans="1:36" s="2" customFormat="1" ht="33" customHeight="1">
      <c r="A12" s="21"/>
      <c r="B12" s="25"/>
      <c r="C12" s="264"/>
      <c r="D12" s="264"/>
      <c r="E12" s="264"/>
      <c r="F12" s="264"/>
      <c r="G12" s="264"/>
      <c r="H12" s="264"/>
      <c r="I12" s="264"/>
      <c r="J12" s="264"/>
      <c r="K12" s="284" t="s">
        <v>926</v>
      </c>
      <c r="L12" s="285"/>
      <c r="M12" s="285"/>
      <c r="N12" s="285"/>
      <c r="O12" s="285"/>
      <c r="P12" s="285"/>
      <c r="Q12" s="285"/>
      <c r="R12" s="285"/>
      <c r="S12" s="285"/>
      <c r="T12" s="285"/>
      <c r="U12" s="285"/>
      <c r="V12" s="285"/>
      <c r="W12" s="285"/>
      <c r="X12" s="285"/>
      <c r="Y12" s="285"/>
      <c r="Z12" s="285"/>
      <c r="AA12" s="285"/>
      <c r="AB12" s="285"/>
      <c r="AC12" s="285"/>
      <c r="AD12" s="285"/>
      <c r="AE12" s="285"/>
      <c r="AF12" s="285"/>
      <c r="AG12" s="285"/>
      <c r="AH12" s="286"/>
      <c r="AI12" s="25"/>
      <c r="AJ12" s="5"/>
    </row>
    <row r="13" spans="1:36" s="2" customFormat="1" ht="33" customHeight="1">
      <c r="A13" s="21"/>
      <c r="B13" s="25"/>
      <c r="C13" s="134" t="s">
        <v>1169</v>
      </c>
      <c r="D13" s="116"/>
      <c r="E13" s="116"/>
      <c r="F13" s="116"/>
      <c r="G13" s="116"/>
      <c r="H13" s="116"/>
      <c r="I13" s="116"/>
      <c r="J13" s="116"/>
      <c r="K13" s="116"/>
      <c r="L13" s="116"/>
      <c r="M13" s="116"/>
      <c r="N13" s="116"/>
      <c r="O13" s="116"/>
      <c r="P13" s="116"/>
      <c r="Q13" s="116"/>
      <c r="R13" s="116"/>
      <c r="S13" s="116"/>
      <c r="T13" s="116"/>
      <c r="U13" s="116"/>
      <c r="V13" s="116"/>
      <c r="W13" s="116"/>
      <c r="X13" s="116"/>
      <c r="Y13" s="116"/>
      <c r="Z13" s="116"/>
      <c r="AA13" s="116"/>
      <c r="AB13" s="116"/>
      <c r="AC13" s="116"/>
      <c r="AD13" s="116"/>
      <c r="AE13" s="59"/>
      <c r="AF13" s="19"/>
      <c r="AG13" s="19"/>
      <c r="AH13" s="19"/>
      <c r="AI13" s="25"/>
      <c r="AJ13" s="5"/>
    </row>
    <row r="14" spans="1:36" s="2" customFormat="1" ht="33" customHeight="1">
      <c r="A14" s="21"/>
      <c r="B14" s="25"/>
      <c r="C14" s="264"/>
      <c r="D14" s="264"/>
      <c r="E14" s="264"/>
      <c r="F14" s="264"/>
      <c r="G14" s="264"/>
      <c r="H14" s="264"/>
      <c r="I14" s="264"/>
      <c r="J14" s="264"/>
      <c r="K14" s="279" t="s">
        <v>1168</v>
      </c>
      <c r="L14" s="279"/>
      <c r="M14" s="279"/>
      <c r="N14" s="279"/>
      <c r="O14" s="279"/>
      <c r="P14" s="279"/>
      <c r="Q14" s="279"/>
      <c r="R14" s="279"/>
      <c r="S14" s="279" t="s">
        <v>588</v>
      </c>
      <c r="T14" s="279"/>
      <c r="U14" s="279"/>
      <c r="V14" s="279"/>
      <c r="W14" s="279"/>
      <c r="X14" s="279"/>
      <c r="Y14" s="279"/>
      <c r="Z14" s="279"/>
      <c r="AA14" s="279" t="s">
        <v>2745</v>
      </c>
      <c r="AB14" s="279"/>
      <c r="AC14" s="279"/>
      <c r="AD14" s="279"/>
      <c r="AE14" s="279"/>
      <c r="AF14" s="279"/>
      <c r="AG14" s="279"/>
      <c r="AH14" s="279"/>
      <c r="AI14" s="25"/>
      <c r="AJ14" s="5"/>
    </row>
    <row r="15" spans="1:36" s="2" customFormat="1" ht="33" customHeight="1">
      <c r="A15" s="21"/>
      <c r="B15" s="25"/>
      <c r="C15" s="264"/>
      <c r="D15" s="264"/>
      <c r="E15" s="264"/>
      <c r="F15" s="264"/>
      <c r="G15" s="264"/>
      <c r="H15" s="264"/>
      <c r="I15" s="264"/>
      <c r="J15" s="264"/>
      <c r="K15" s="279" t="s">
        <v>1182</v>
      </c>
      <c r="L15" s="279"/>
      <c r="M15" s="279"/>
      <c r="N15" s="279"/>
      <c r="O15" s="279" t="s">
        <v>1183</v>
      </c>
      <c r="P15" s="279"/>
      <c r="Q15" s="279"/>
      <c r="R15" s="279"/>
      <c r="S15" s="279" t="s">
        <v>1167</v>
      </c>
      <c r="T15" s="279"/>
      <c r="U15" s="279"/>
      <c r="V15" s="279"/>
      <c r="W15" s="279" t="s">
        <v>1188</v>
      </c>
      <c r="X15" s="279"/>
      <c r="Y15" s="279"/>
      <c r="Z15" s="279"/>
      <c r="AA15" s="279" t="s">
        <v>1167</v>
      </c>
      <c r="AB15" s="279"/>
      <c r="AC15" s="279"/>
      <c r="AD15" s="279"/>
      <c r="AE15" s="279" t="s">
        <v>1188</v>
      </c>
      <c r="AF15" s="279"/>
      <c r="AG15" s="279"/>
      <c r="AH15" s="279"/>
      <c r="AI15" s="25"/>
      <c r="AJ15" s="5"/>
    </row>
    <row r="16" spans="1:36" s="2" customFormat="1" ht="33" customHeight="1">
      <c r="A16" s="21"/>
      <c r="B16" s="25"/>
      <c r="C16" s="264"/>
      <c r="D16" s="264"/>
      <c r="E16" s="264"/>
      <c r="F16" s="264"/>
      <c r="G16" s="264"/>
      <c r="H16" s="264"/>
      <c r="I16" s="264"/>
      <c r="J16" s="264"/>
      <c r="K16" s="282" t="s">
        <v>1170</v>
      </c>
      <c r="L16" s="282"/>
      <c r="M16" s="282" t="s">
        <v>1173</v>
      </c>
      <c r="N16" s="282"/>
      <c r="O16" s="282" t="s">
        <v>1184</v>
      </c>
      <c r="P16" s="282"/>
      <c r="Q16" s="282" t="s">
        <v>1185</v>
      </c>
      <c r="R16" s="282"/>
      <c r="S16" s="263" t="s">
        <v>1194</v>
      </c>
      <c r="T16" s="263"/>
      <c r="U16" s="263" t="s">
        <v>1171</v>
      </c>
      <c r="V16" s="263"/>
      <c r="W16" s="263" t="s">
        <v>1195</v>
      </c>
      <c r="X16" s="263"/>
      <c r="Y16" s="263" t="s">
        <v>1190</v>
      </c>
      <c r="Z16" s="263"/>
      <c r="AA16" s="279" t="s">
        <v>1172</v>
      </c>
      <c r="AB16" s="279"/>
      <c r="AC16" s="279" t="s">
        <v>1196</v>
      </c>
      <c r="AD16" s="279"/>
      <c r="AE16" s="279" t="s">
        <v>1191</v>
      </c>
      <c r="AF16" s="279"/>
      <c r="AG16" s="279" t="s">
        <v>1197</v>
      </c>
      <c r="AH16" s="279"/>
      <c r="AI16" s="25"/>
      <c r="AJ16" s="5"/>
    </row>
    <row r="17" spans="1:36" s="2" customFormat="1" ht="33" customHeight="1">
      <c r="A17" s="21"/>
      <c r="B17" s="25"/>
      <c r="C17" s="264"/>
      <c r="D17" s="264"/>
      <c r="E17" s="264"/>
      <c r="F17" s="264"/>
      <c r="G17" s="264"/>
      <c r="H17" s="264"/>
      <c r="I17" s="264"/>
      <c r="J17" s="264"/>
      <c r="K17" s="279" t="s">
        <v>141</v>
      </c>
      <c r="L17" s="279"/>
      <c r="M17" s="279" t="s">
        <v>1174</v>
      </c>
      <c r="N17" s="279"/>
      <c r="O17" s="279" t="s">
        <v>1186</v>
      </c>
      <c r="P17" s="279"/>
      <c r="Q17" s="279" t="s">
        <v>1187</v>
      </c>
      <c r="R17" s="279"/>
      <c r="S17" s="281" t="s">
        <v>1198</v>
      </c>
      <c r="T17" s="281"/>
      <c r="U17" s="281" t="s">
        <v>142</v>
      </c>
      <c r="V17" s="281"/>
      <c r="W17" s="281" t="s">
        <v>1199</v>
      </c>
      <c r="X17" s="281"/>
      <c r="Y17" s="281" t="s">
        <v>1192</v>
      </c>
      <c r="Z17" s="281"/>
      <c r="AA17" s="279" t="s">
        <v>495</v>
      </c>
      <c r="AB17" s="279"/>
      <c r="AC17" s="279" t="s">
        <v>1200</v>
      </c>
      <c r="AD17" s="279"/>
      <c r="AE17" s="279" t="s">
        <v>1193</v>
      </c>
      <c r="AF17" s="279"/>
      <c r="AG17" s="279" t="s">
        <v>1201</v>
      </c>
      <c r="AH17" s="279"/>
      <c r="AI17" s="25"/>
      <c r="AJ17" s="5"/>
    </row>
    <row r="18" spans="1:36" s="2" customFormat="1" ht="33" customHeight="1">
      <c r="A18" s="21"/>
      <c r="B18" s="25"/>
      <c r="C18" s="264"/>
      <c r="D18" s="264"/>
      <c r="E18" s="264"/>
      <c r="F18" s="264"/>
      <c r="G18" s="264"/>
      <c r="H18" s="264"/>
      <c r="I18" s="264"/>
      <c r="J18" s="264"/>
      <c r="K18" s="280">
        <f>VLOOKUP(K17,Артикулы!$A:$C,Артикулы!$C$1,0)</f>
        <v>11444.156849753836</v>
      </c>
      <c r="L18" s="280"/>
      <c r="M18" s="280">
        <f>VLOOKUP(M17,Артикулы!$A:$C,Артикулы!$C$1,0)</f>
        <v>11962.580143078199</v>
      </c>
      <c r="N18" s="280"/>
      <c r="O18" s="280">
        <f>VLOOKUP(O17,Артикулы!$A:$C,Артикулы!$C$1,0)</f>
        <v>15929.190643874073</v>
      </c>
      <c r="P18" s="280"/>
      <c r="Q18" s="280">
        <f>VLOOKUP(Q17,Артикулы!$A:$C,Артикулы!$C$1,0)</f>
        <v>16665.740164360846</v>
      </c>
      <c r="R18" s="280"/>
      <c r="S18" s="280">
        <f>VLOOKUP(S17,Артикулы!$A:$C,Артикулы!$C$1,0)</f>
        <v>21401.76852124331</v>
      </c>
      <c r="T18" s="280"/>
      <c r="U18" s="280">
        <f>VLOOKUP(U17,Артикулы!$A:$C,Артикулы!$C$1,0)</f>
        <v>23149.76636905166</v>
      </c>
      <c r="V18" s="280"/>
      <c r="W18" s="280">
        <f>VLOOKUP(W17,Артикулы!$A:$C,Артикулы!$C$1,0)</f>
        <v>28946.545556655437</v>
      </c>
      <c r="X18" s="280"/>
      <c r="Y18" s="280">
        <f>VLOOKUP(Y17,Артикулы!$A:$C,Артикулы!$C$1,0)</f>
        <v>31329.499887642032</v>
      </c>
      <c r="Z18" s="280"/>
      <c r="AA18" s="280">
        <f>VLOOKUP(AA17,Артикулы!$A:$C,Артикулы!$C$1,0)</f>
        <v>34529.680562860412</v>
      </c>
      <c r="AB18" s="280"/>
      <c r="AC18" s="280">
        <f>VLOOKUP(AC17,Артикулы!$A:$C,Артикулы!$C$1,0)</f>
        <v>37313.030982062934</v>
      </c>
      <c r="AD18" s="280"/>
      <c r="AE18" s="280">
        <f>VLOOKUP(AE17,Артикулы!$A:$C,Артикулы!$C$1,0)</f>
        <v>46910.584977208979</v>
      </c>
      <c r="AF18" s="280"/>
      <c r="AG18" s="280">
        <f>VLOOKUP(AG17,Артикулы!$A:$C,Артикулы!$C$1,0)</f>
        <v>50735.26402882384</v>
      </c>
      <c r="AH18" s="280"/>
      <c r="AI18" s="25"/>
      <c r="AJ18" s="5"/>
    </row>
    <row r="19" spans="1:36" s="2" customFormat="1" ht="33" customHeight="1">
      <c r="A19" s="21"/>
      <c r="B19" s="25"/>
      <c r="C19" s="264"/>
      <c r="D19" s="264"/>
      <c r="E19" s="264"/>
      <c r="F19" s="264"/>
      <c r="G19" s="264"/>
      <c r="H19" s="264"/>
      <c r="I19" s="264"/>
      <c r="J19" s="264"/>
      <c r="K19" s="269" t="s">
        <v>1189</v>
      </c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269"/>
      <c r="AC19" s="269"/>
      <c r="AD19" s="269"/>
      <c r="AE19" s="269"/>
      <c r="AF19" s="269"/>
      <c r="AG19" s="269"/>
      <c r="AH19" s="269"/>
      <c r="AI19" s="25"/>
      <c r="AJ19" s="5"/>
    </row>
    <row r="20" spans="1:36" s="2" customFormat="1" ht="17.25" customHeight="1">
      <c r="A20" s="21"/>
      <c r="B20" s="29"/>
      <c r="C20" s="29"/>
      <c r="D20" s="29"/>
      <c r="E20" s="29"/>
      <c r="F20" s="29"/>
      <c r="G20" s="29"/>
      <c r="H20" s="29"/>
      <c r="I20" s="29"/>
      <c r="J20" s="58"/>
      <c r="K20" s="58"/>
      <c r="L20" s="58"/>
      <c r="M20" s="21"/>
      <c r="N20" s="21"/>
      <c r="O20" s="21"/>
      <c r="P20" s="21"/>
      <c r="Q20" s="21"/>
      <c r="R20" s="21"/>
      <c r="S20" s="21"/>
      <c r="T20" s="21"/>
      <c r="U20" s="21"/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5"/>
      <c r="AG20" s="5"/>
      <c r="AH20" s="5"/>
      <c r="AI20" s="5"/>
      <c r="AJ20" s="5"/>
    </row>
    <row r="21" spans="1:36" s="2" customFormat="1" ht="33" customHeight="1">
      <c r="A21" s="21"/>
      <c r="B21" s="25"/>
      <c r="C21" s="138" t="s">
        <v>591</v>
      </c>
      <c r="D21" s="137"/>
      <c r="E21" s="137"/>
      <c r="F21" s="137"/>
      <c r="G21" s="137"/>
      <c r="H21" s="137"/>
      <c r="I21" s="137"/>
      <c r="J21" s="137"/>
      <c r="K21" s="137"/>
      <c r="L21" s="137"/>
      <c r="M21" s="137"/>
      <c r="N21" s="137"/>
      <c r="O21" s="137"/>
      <c r="P21" s="137"/>
      <c r="Q21" s="137"/>
      <c r="R21" s="137"/>
      <c r="S21" s="137"/>
      <c r="T21" s="137"/>
      <c r="U21" s="137"/>
      <c r="V21" s="137"/>
      <c r="W21" s="137"/>
      <c r="X21" s="137"/>
      <c r="Y21" s="137"/>
      <c r="Z21" s="137"/>
      <c r="AA21" s="137"/>
      <c r="AB21" s="137"/>
      <c r="AC21" s="137"/>
      <c r="AD21" s="137"/>
      <c r="AE21" s="25"/>
      <c r="AF21" s="19"/>
      <c r="AG21" s="19"/>
      <c r="AH21" s="19"/>
      <c r="AI21" s="19"/>
      <c r="AJ21" s="5"/>
    </row>
    <row r="22" spans="1:36" s="2" customFormat="1" ht="33" customHeight="1">
      <c r="A22" s="21"/>
      <c r="B22" s="25"/>
      <c r="C22" s="264"/>
      <c r="D22" s="264"/>
      <c r="E22" s="264"/>
      <c r="F22" s="264"/>
      <c r="G22" s="264"/>
      <c r="H22" s="264"/>
      <c r="I22" s="263" t="s">
        <v>1210</v>
      </c>
      <c r="J22" s="263"/>
      <c r="K22" s="263" t="s">
        <v>1211</v>
      </c>
      <c r="L22" s="263"/>
      <c r="M22" s="263" t="s">
        <v>1212</v>
      </c>
      <c r="N22" s="263"/>
      <c r="O22" s="263" t="s">
        <v>1204</v>
      </c>
      <c r="P22" s="263"/>
      <c r="Q22" s="263" t="s">
        <v>1213</v>
      </c>
      <c r="R22" s="263"/>
      <c r="S22" s="263" t="s">
        <v>1214</v>
      </c>
      <c r="T22" s="263"/>
      <c r="U22" s="263" t="s">
        <v>1215</v>
      </c>
      <c r="V22" s="263"/>
      <c r="W22" s="263" t="s">
        <v>1216</v>
      </c>
      <c r="X22" s="263"/>
      <c r="Y22" s="263" t="s">
        <v>1217</v>
      </c>
      <c r="Z22" s="263"/>
      <c r="AA22" s="263" t="s">
        <v>1218</v>
      </c>
      <c r="AB22" s="263"/>
      <c r="AC22" s="263" t="s">
        <v>1219</v>
      </c>
      <c r="AD22" s="263"/>
      <c r="AE22" s="263" t="s">
        <v>1220</v>
      </c>
      <c r="AF22" s="263"/>
      <c r="AG22" s="263" t="s">
        <v>1164</v>
      </c>
      <c r="AH22" s="263"/>
      <c r="AI22" s="25"/>
      <c r="AJ22" s="5"/>
    </row>
    <row r="23" spans="1:36" s="2" customFormat="1" ht="33" customHeight="1">
      <c r="A23" s="21"/>
      <c r="B23" s="25"/>
      <c r="C23" s="264"/>
      <c r="D23" s="264"/>
      <c r="E23" s="264"/>
      <c r="F23" s="264"/>
      <c r="G23" s="264"/>
      <c r="H23" s="264"/>
      <c r="I23" s="263" t="s">
        <v>102</v>
      </c>
      <c r="J23" s="263"/>
      <c r="K23" s="263" t="s">
        <v>104</v>
      </c>
      <c r="L23" s="263"/>
      <c r="M23" s="263" t="s">
        <v>106</v>
      </c>
      <c r="N23" s="263"/>
      <c r="O23" s="263" t="s">
        <v>108</v>
      </c>
      <c r="P23" s="263"/>
      <c r="Q23" s="263" t="s">
        <v>84</v>
      </c>
      <c r="R23" s="263"/>
      <c r="S23" s="263" t="s">
        <v>86</v>
      </c>
      <c r="T23" s="263"/>
      <c r="U23" s="263" t="s">
        <v>88</v>
      </c>
      <c r="V23" s="263"/>
      <c r="W23" s="263" t="s">
        <v>90</v>
      </c>
      <c r="X23" s="263"/>
      <c r="Y23" s="263" t="s">
        <v>92</v>
      </c>
      <c r="Z23" s="263"/>
      <c r="AA23" s="263" t="s">
        <v>94</v>
      </c>
      <c r="AB23" s="263"/>
      <c r="AC23" s="263" t="s">
        <v>96</v>
      </c>
      <c r="AD23" s="263"/>
      <c r="AE23" s="263" t="s">
        <v>98</v>
      </c>
      <c r="AF23" s="263"/>
      <c r="AG23" s="263" t="s">
        <v>100</v>
      </c>
      <c r="AH23" s="263"/>
      <c r="AI23" s="25"/>
      <c r="AJ23" s="5"/>
    </row>
    <row r="24" spans="1:36" s="2" customFormat="1" ht="33" customHeight="1">
      <c r="A24" s="21"/>
      <c r="B24" s="25"/>
      <c r="C24" s="264"/>
      <c r="D24" s="264"/>
      <c r="E24" s="264"/>
      <c r="F24" s="264"/>
      <c r="G24" s="264"/>
      <c r="H24" s="264"/>
      <c r="I24" s="265">
        <f>VLOOKUP(I23,Артикулы!$A:$C,Артикулы!$C$1,0)</f>
        <v>5660.8237994408992</v>
      </c>
      <c r="J24" s="265"/>
      <c r="K24" s="265">
        <f>VLOOKUP(K23,Артикулы!$A:$C,Артикулы!$C$1,0)</f>
        <v>6023.8695062934039</v>
      </c>
      <c r="L24" s="265"/>
      <c r="M24" s="265">
        <f>VLOOKUP(M23,Артикулы!$A:$C,Артикулы!$C$1,0)</f>
        <v>6386.9152131459105</v>
      </c>
      <c r="N24" s="265"/>
      <c r="O24" s="265">
        <f>VLOOKUP(O23,Артикулы!$A:$C,Артикулы!$C$1,0)</f>
        <v>6785.8172861073017</v>
      </c>
      <c r="P24" s="265"/>
      <c r="Q24" s="265">
        <f>VLOOKUP(Q23,Артикулы!$A:$C,Артикулы!$C$1,0)</f>
        <v>7154.8390539779557</v>
      </c>
      <c r="R24" s="265"/>
      <c r="S24" s="265">
        <f>VLOOKUP(S23,Артикулы!$A:$C,Артикулы!$C$1,0)</f>
        <v>7514.8967303213858</v>
      </c>
      <c r="T24" s="265"/>
      <c r="U24" s="265">
        <f>VLOOKUP(U23,Артикулы!$A:$C,Артикулы!$C$1,0)</f>
        <v>7879.4364524284256</v>
      </c>
      <c r="V24" s="265"/>
      <c r="W24" s="265">
        <f>VLOOKUP(W23,Артикулы!$A:$C,Артикулы!$C$1,0)</f>
        <v>8246.9642050445418</v>
      </c>
      <c r="X24" s="265"/>
      <c r="Y24" s="265">
        <f>VLOOKUP(Y23,Артикулы!$A:$C,Артикулы!$C$1,0)</f>
        <v>8645.8662780059367</v>
      </c>
      <c r="Z24" s="265"/>
      <c r="AA24" s="265">
        <f>VLOOKUP(AA23,Артикулы!$A:$C,Артикулы!$C$1,0)</f>
        <v>9008.9119848584396</v>
      </c>
      <c r="AB24" s="265"/>
      <c r="AC24" s="265">
        <f>VLOOKUP(AC23,Артикулы!$A:$C,Артикулы!$C$1,0)</f>
        <v>9373.451706965483</v>
      </c>
      <c r="AD24" s="265"/>
      <c r="AE24" s="265">
        <f>VLOOKUP(AE23,Артикулы!$A:$C,Артикулы!$C$1,0)</f>
        <v>9739.4854443270615</v>
      </c>
      <c r="AF24" s="265"/>
      <c r="AG24" s="265">
        <f>VLOOKUP(AG23,Артикулы!$A:$C,Артикулы!$C$1,0)</f>
        <v>10102.531151179564</v>
      </c>
      <c r="AH24" s="265"/>
      <c r="AI24" s="25"/>
      <c r="AJ24" s="5"/>
    </row>
    <row r="25" spans="1:36" s="2" customFormat="1" ht="10.5" customHeight="1">
      <c r="A25" s="21"/>
      <c r="B25" s="25"/>
      <c r="C25" s="264"/>
      <c r="D25" s="264"/>
      <c r="E25" s="264"/>
      <c r="F25" s="264"/>
      <c r="G25" s="264"/>
      <c r="H25" s="264"/>
      <c r="I25" s="25"/>
      <c r="J25" s="25"/>
      <c r="K25" s="25"/>
      <c r="L25" s="25"/>
      <c r="M25" s="25"/>
      <c r="N25" s="25"/>
      <c r="O25" s="25"/>
      <c r="P25" s="25"/>
      <c r="Q25" s="25"/>
      <c r="R25" s="25"/>
      <c r="S25" s="25"/>
      <c r="T25" s="25"/>
      <c r="U25" s="25"/>
      <c r="V25" s="25"/>
      <c r="W25" s="25"/>
      <c r="X25" s="25"/>
      <c r="Y25" s="25"/>
      <c r="Z25" s="25"/>
      <c r="AA25" s="25"/>
      <c r="AB25" s="25"/>
      <c r="AC25" s="25"/>
      <c r="AD25" s="25"/>
      <c r="AE25" s="25"/>
      <c r="AF25" s="25"/>
      <c r="AG25" s="25"/>
      <c r="AH25" s="25"/>
      <c r="AI25" s="25"/>
      <c r="AJ25" s="5"/>
    </row>
    <row r="26" spans="1:36" s="2" customFormat="1" ht="33" customHeight="1">
      <c r="A26" s="21"/>
      <c r="B26" s="25"/>
      <c r="C26" s="264"/>
      <c r="D26" s="264"/>
      <c r="E26" s="264"/>
      <c r="F26" s="264"/>
      <c r="G26" s="264"/>
      <c r="H26" s="264"/>
      <c r="I26" s="263" t="s">
        <v>1221</v>
      </c>
      <c r="J26" s="263"/>
      <c r="K26" s="263" t="s">
        <v>1222</v>
      </c>
      <c r="L26" s="263"/>
      <c r="M26" s="263" t="s">
        <v>1223</v>
      </c>
      <c r="N26" s="263"/>
      <c r="O26" s="263" t="s">
        <v>1205</v>
      </c>
      <c r="P26" s="263"/>
      <c r="Q26" s="263" t="s">
        <v>1224</v>
      </c>
      <c r="R26" s="263"/>
      <c r="S26" s="263" t="s">
        <v>1225</v>
      </c>
      <c r="T26" s="263"/>
      <c r="U26" s="263" t="s">
        <v>1226</v>
      </c>
      <c r="V26" s="263"/>
      <c r="W26" s="263" t="s">
        <v>1227</v>
      </c>
      <c r="X26" s="263"/>
      <c r="Y26" s="263" t="s">
        <v>1228</v>
      </c>
      <c r="Z26" s="263"/>
      <c r="AA26" s="263" t="s">
        <v>1229</v>
      </c>
      <c r="AB26" s="263"/>
      <c r="AC26" s="263" t="s">
        <v>1230</v>
      </c>
      <c r="AD26" s="263"/>
      <c r="AE26" s="263" t="s">
        <v>1231</v>
      </c>
      <c r="AF26" s="263"/>
      <c r="AG26" s="263" t="s">
        <v>1165</v>
      </c>
      <c r="AH26" s="263"/>
      <c r="AI26" s="25"/>
      <c r="AJ26" s="5"/>
    </row>
    <row r="27" spans="1:36" s="2" customFormat="1" ht="33" customHeight="1">
      <c r="A27" s="21"/>
      <c r="B27" s="25"/>
      <c r="C27" s="264"/>
      <c r="D27" s="264"/>
      <c r="E27" s="264"/>
      <c r="F27" s="264"/>
      <c r="G27" s="264"/>
      <c r="H27" s="264"/>
      <c r="I27" s="263" t="s">
        <v>103</v>
      </c>
      <c r="J27" s="263"/>
      <c r="K27" s="263" t="s">
        <v>105</v>
      </c>
      <c r="L27" s="263"/>
      <c r="M27" s="263" t="s">
        <v>107</v>
      </c>
      <c r="N27" s="263"/>
      <c r="O27" s="263" t="s">
        <v>109</v>
      </c>
      <c r="P27" s="263"/>
      <c r="Q27" s="263" t="s">
        <v>85</v>
      </c>
      <c r="R27" s="263"/>
      <c r="S27" s="263" t="s">
        <v>87</v>
      </c>
      <c r="T27" s="263"/>
      <c r="U27" s="263" t="s">
        <v>89</v>
      </c>
      <c r="V27" s="263"/>
      <c r="W27" s="263" t="s">
        <v>91</v>
      </c>
      <c r="X27" s="263"/>
      <c r="Y27" s="263" t="s">
        <v>93</v>
      </c>
      <c r="Z27" s="263"/>
      <c r="AA27" s="263" t="s">
        <v>95</v>
      </c>
      <c r="AB27" s="263"/>
      <c r="AC27" s="263" t="s">
        <v>97</v>
      </c>
      <c r="AD27" s="263"/>
      <c r="AE27" s="263" t="s">
        <v>99</v>
      </c>
      <c r="AF27" s="263"/>
      <c r="AG27" s="263" t="s">
        <v>101</v>
      </c>
      <c r="AH27" s="263"/>
      <c r="AI27" s="25"/>
      <c r="AJ27" s="5"/>
    </row>
    <row r="28" spans="1:36" s="2" customFormat="1" ht="33" customHeight="1">
      <c r="A28" s="21"/>
      <c r="B28" s="25"/>
      <c r="C28" s="264"/>
      <c r="D28" s="264"/>
      <c r="E28" s="264"/>
      <c r="F28" s="264"/>
      <c r="G28" s="264"/>
      <c r="H28" s="264"/>
      <c r="I28" s="265">
        <f>VLOOKUP(I27,Артикулы!$A:$C,Артикулы!$C$1,0)</f>
        <v>5944.6866978029402</v>
      </c>
      <c r="J28" s="265"/>
      <c r="K28" s="265">
        <f>VLOOKUP(K27,Артикулы!$A:$C,Артикулы!$C$1,0)</f>
        <v>6322.6725572008136</v>
      </c>
      <c r="L28" s="265"/>
      <c r="M28" s="265">
        <f>VLOOKUP(M27,Артикулы!$A:$C,Артикулы!$C$1,0)</f>
        <v>6700.6584165986897</v>
      </c>
      <c r="N28" s="265"/>
      <c r="O28" s="265">
        <f>VLOOKUP(O27,Артикулы!$A:$C,Артикулы!$C$1,0)</f>
        <v>7111.5126115963803</v>
      </c>
      <c r="P28" s="265"/>
      <c r="Q28" s="265">
        <f>VLOOKUP(Q27,Артикулы!$A:$C,Артикулы!$C$1,0)</f>
        <v>7488.0044557397159</v>
      </c>
      <c r="R28" s="265"/>
      <c r="S28" s="265">
        <f>VLOOKUP(S27,Артикулы!$A:$C,Артикулы!$C$1,0)</f>
        <v>7865.9903151375929</v>
      </c>
      <c r="T28" s="265"/>
      <c r="U28" s="265">
        <f>VLOOKUP(U27,Артикулы!$A:$C,Артикулы!$C$1,0)</f>
        <v>8239.4941287718575</v>
      </c>
      <c r="V28" s="265"/>
      <c r="W28" s="265">
        <f>VLOOKUP(W27,Артикулы!$A:$C,Артикулы!$C$1,0)</f>
        <v>8618.9740034242677</v>
      </c>
      <c r="X28" s="265"/>
      <c r="Y28" s="265">
        <f>VLOOKUP(Y27,Артикулы!$A:$C,Артикулы!$C$1,0)</f>
        <v>9029.8281984219575</v>
      </c>
      <c r="Z28" s="265"/>
      <c r="AA28" s="265">
        <f>VLOOKUP(AA27,Артикулы!$A:$C,Артикулы!$C$1,0)</f>
        <v>9407.8140578198345</v>
      </c>
      <c r="AB28" s="265"/>
      <c r="AC28" s="265">
        <f>VLOOKUP(AC27,Артикулы!$A:$C,Артикулы!$C$1,0)</f>
        <v>9784.305901963171</v>
      </c>
      <c r="AD28" s="265"/>
      <c r="AE28" s="265">
        <f>VLOOKUP(AE27,Артикулы!$A:$C,Артикулы!$C$1,0)</f>
        <v>10162.291761361048</v>
      </c>
      <c r="AF28" s="265"/>
      <c r="AG28" s="265">
        <f>VLOOKUP(AG27,Артикулы!$A:$C,Артикулы!$C$1,0)</f>
        <v>10540.27762075892</v>
      </c>
      <c r="AH28" s="265"/>
      <c r="AI28" s="25"/>
      <c r="AJ28" s="5"/>
    </row>
    <row r="29" spans="1:36" s="2" customFormat="1" ht="33" customHeight="1">
      <c r="A29" s="21"/>
      <c r="B29" s="25"/>
      <c r="C29" s="264"/>
      <c r="D29" s="264"/>
      <c r="E29" s="264"/>
      <c r="F29" s="264"/>
      <c r="G29" s="264"/>
      <c r="H29" s="264"/>
      <c r="I29" s="274" t="s">
        <v>927</v>
      </c>
      <c r="J29" s="274"/>
      <c r="K29" s="274"/>
      <c r="L29" s="274"/>
      <c r="M29" s="274"/>
      <c r="N29" s="274"/>
      <c r="O29" s="274"/>
      <c r="P29" s="274"/>
      <c r="Q29" s="274"/>
      <c r="R29" s="274"/>
      <c r="S29" s="274"/>
      <c r="T29" s="274"/>
      <c r="U29" s="274"/>
      <c r="V29" s="274"/>
      <c r="W29" s="274"/>
      <c r="X29" s="274"/>
      <c r="Y29" s="274"/>
      <c r="Z29" s="274"/>
      <c r="AA29" s="274"/>
      <c r="AB29" s="274"/>
      <c r="AC29" s="274"/>
      <c r="AD29" s="274"/>
      <c r="AE29" s="274"/>
      <c r="AF29" s="274"/>
      <c r="AG29" s="274"/>
      <c r="AH29" s="274"/>
      <c r="AI29" s="25"/>
      <c r="AJ29" s="5"/>
    </row>
    <row r="30" spans="1:36" s="2" customFormat="1" ht="33" customHeight="1">
      <c r="A30" s="21"/>
      <c r="B30" s="25"/>
      <c r="C30" s="136" t="s">
        <v>592</v>
      </c>
      <c r="D30" s="135"/>
      <c r="E30" s="135"/>
      <c r="F30" s="135"/>
      <c r="G30" s="135"/>
      <c r="H30" s="135"/>
      <c r="I30" s="135"/>
      <c r="J30" s="135"/>
      <c r="K30" s="135"/>
      <c r="L30" s="135"/>
      <c r="M30" s="135"/>
      <c r="N30" s="135"/>
      <c r="O30" s="135"/>
      <c r="P30" s="135"/>
      <c r="Q30" s="135"/>
      <c r="R30" s="135"/>
      <c r="S30" s="135"/>
      <c r="T30" s="135"/>
      <c r="U30" s="135"/>
      <c r="V30" s="135"/>
      <c r="W30" s="135"/>
      <c r="X30" s="135"/>
      <c r="Y30" s="135"/>
      <c r="Z30" s="135"/>
      <c r="AA30" s="135"/>
      <c r="AB30" s="135"/>
      <c r="AC30" s="135"/>
      <c r="AD30" s="135"/>
      <c r="AE30" s="25"/>
      <c r="AF30" s="19"/>
      <c r="AG30" s="19"/>
      <c r="AH30" s="19"/>
      <c r="AI30" s="25"/>
      <c r="AJ30" s="5"/>
    </row>
    <row r="31" spans="1:36" s="2" customFormat="1" ht="33" customHeight="1">
      <c r="A31" s="21"/>
      <c r="B31" s="25"/>
      <c r="C31" s="264"/>
      <c r="D31" s="264"/>
      <c r="E31" s="264"/>
      <c r="F31" s="264"/>
      <c r="G31" s="264"/>
      <c r="H31" s="264"/>
      <c r="I31" s="263" t="s">
        <v>1232</v>
      </c>
      <c r="J31" s="263"/>
      <c r="K31" s="263" t="s">
        <v>1233</v>
      </c>
      <c r="L31" s="263"/>
      <c r="M31" s="263" t="s">
        <v>1234</v>
      </c>
      <c r="N31" s="263"/>
      <c r="O31" s="263" t="s">
        <v>590</v>
      </c>
      <c r="P31" s="263"/>
      <c r="Q31" s="263" t="s">
        <v>1235</v>
      </c>
      <c r="R31" s="263"/>
      <c r="S31" s="263" t="s">
        <v>1236</v>
      </c>
      <c r="T31" s="263"/>
      <c r="U31" s="263" t="s">
        <v>1237</v>
      </c>
      <c r="V31" s="263"/>
      <c r="W31" s="263" t="s">
        <v>1238</v>
      </c>
      <c r="X31" s="263"/>
      <c r="Y31" s="263" t="s">
        <v>1239</v>
      </c>
      <c r="Z31" s="263"/>
      <c r="AA31" s="263" t="s">
        <v>1240</v>
      </c>
      <c r="AB31" s="263"/>
      <c r="AC31" s="263" t="s">
        <v>1241</v>
      </c>
      <c r="AD31" s="263"/>
      <c r="AE31" s="263" t="s">
        <v>1242</v>
      </c>
      <c r="AF31" s="263"/>
      <c r="AG31" s="263" t="s">
        <v>1166</v>
      </c>
      <c r="AH31" s="263"/>
      <c r="AI31" s="25"/>
      <c r="AJ31" s="5"/>
    </row>
    <row r="32" spans="1:36" s="2" customFormat="1" ht="33" customHeight="1">
      <c r="A32" s="21"/>
      <c r="B32" s="25"/>
      <c r="C32" s="264"/>
      <c r="D32" s="264"/>
      <c r="E32" s="264"/>
      <c r="F32" s="264"/>
      <c r="G32" s="264"/>
      <c r="H32" s="264"/>
      <c r="I32" s="263" t="s">
        <v>128</v>
      </c>
      <c r="J32" s="263"/>
      <c r="K32" s="263" t="s">
        <v>130</v>
      </c>
      <c r="L32" s="263"/>
      <c r="M32" s="263" t="s">
        <v>132</v>
      </c>
      <c r="N32" s="263"/>
      <c r="O32" s="263" t="s">
        <v>134</v>
      </c>
      <c r="P32" s="263"/>
      <c r="Q32" s="263" t="s">
        <v>110</v>
      </c>
      <c r="R32" s="263"/>
      <c r="S32" s="263" t="s">
        <v>112</v>
      </c>
      <c r="T32" s="263"/>
      <c r="U32" s="263" t="s">
        <v>114</v>
      </c>
      <c r="V32" s="263"/>
      <c r="W32" s="263" t="s">
        <v>116</v>
      </c>
      <c r="X32" s="263"/>
      <c r="Y32" s="263" t="s">
        <v>118</v>
      </c>
      <c r="Z32" s="263"/>
      <c r="AA32" s="263" t="s">
        <v>120</v>
      </c>
      <c r="AB32" s="263"/>
      <c r="AC32" s="263" t="s">
        <v>122</v>
      </c>
      <c r="AD32" s="263"/>
      <c r="AE32" s="263" t="s">
        <v>124</v>
      </c>
      <c r="AF32" s="263"/>
      <c r="AG32" s="263" t="s">
        <v>126</v>
      </c>
      <c r="AH32" s="263"/>
      <c r="AI32" s="25"/>
      <c r="AJ32" s="5"/>
    </row>
    <row r="33" spans="1:36" s="2" customFormat="1" ht="33" customHeight="1">
      <c r="A33" s="21"/>
      <c r="B33" s="25"/>
      <c r="C33" s="264"/>
      <c r="D33" s="264"/>
      <c r="E33" s="264"/>
      <c r="F33" s="264"/>
      <c r="G33" s="264"/>
      <c r="H33" s="264"/>
      <c r="I33" s="265">
        <f>VLOOKUP(I32,Артикулы!$A:$C,Артикулы!$C$1,0)</f>
        <v>6083.6301164748857</v>
      </c>
      <c r="J33" s="265"/>
      <c r="K33" s="265">
        <f>VLOOKUP(K32,Артикулы!$A:$C,Артикулы!$C$1,0)</f>
        <v>6506.4364335088731</v>
      </c>
      <c r="L33" s="265"/>
      <c r="M33" s="265">
        <f>VLOOKUP(M32,Артикулы!$A:$C,Артикулы!$C$1,0)</f>
        <v>6924.760704779248</v>
      </c>
      <c r="N33" s="265"/>
      <c r="O33" s="265">
        <f>VLOOKUP(O32,Артикулы!$A:$C,Артикулы!$C$1,0)</f>
        <v>7378.9413421585141</v>
      </c>
      <c r="P33" s="265"/>
      <c r="Q33" s="265">
        <f>VLOOKUP(Q32,Артикулы!$A:$C,Артикулы!$C$1,0)</f>
        <v>7801.7476591924997</v>
      </c>
      <c r="R33" s="265"/>
      <c r="S33" s="265">
        <f>VLOOKUP(S32,Артикулы!$A:$C,Артикулы!$C$1,0)</f>
        <v>8220.0719304628728</v>
      </c>
      <c r="T33" s="265"/>
      <c r="U33" s="265">
        <f>VLOOKUP(U32,Артикулы!$A:$C,Артикулы!$C$1,0)</f>
        <v>8638.3962017332506</v>
      </c>
      <c r="V33" s="265"/>
      <c r="W33" s="265">
        <f>VLOOKUP(W32,Артикулы!$A:$C,Артикулы!$C$1,0)</f>
        <v>9059.7085035127002</v>
      </c>
      <c r="X33" s="265"/>
      <c r="Y33" s="265">
        <f>VLOOKUP(Y32,Артикулы!$A:$C,Артикулы!$C$1,0)</f>
        <v>9515.3831561465013</v>
      </c>
      <c r="Z33" s="265"/>
      <c r="AA33" s="265">
        <f>VLOOKUP(AA32,Артикулы!$A:$C,Артикулы!$C$1,0)</f>
        <v>9933.7074274168772</v>
      </c>
      <c r="AB33" s="265"/>
      <c r="AC33" s="265">
        <f>VLOOKUP(AC32,Артикулы!$A:$C,Артикулы!$C$1,0)</f>
        <v>10353.525713941786</v>
      </c>
      <c r="AD33" s="265"/>
      <c r="AE33" s="265">
        <f>VLOOKUP(AE32,Артикулы!$A:$C,Артикулы!$C$1,0)</f>
        <v>10771.849985212164</v>
      </c>
      <c r="AF33" s="265"/>
      <c r="AG33" s="265">
        <f>VLOOKUP(AG32,Артикулы!$A:$C,Артикулы!$C$1,0)</f>
        <v>11196.150317500687</v>
      </c>
      <c r="AH33" s="265"/>
      <c r="AI33" s="25"/>
      <c r="AJ33" s="5"/>
    </row>
    <row r="34" spans="1:36" s="2" customFormat="1" ht="10.5" customHeight="1">
      <c r="A34" s="21"/>
      <c r="B34" s="25"/>
      <c r="C34" s="264"/>
      <c r="D34" s="264"/>
      <c r="E34" s="264"/>
      <c r="F34" s="264"/>
      <c r="G34" s="264"/>
      <c r="H34" s="264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25"/>
      <c r="AG34" s="25"/>
      <c r="AH34" s="25"/>
      <c r="AI34" s="25"/>
      <c r="AJ34" s="5"/>
    </row>
    <row r="35" spans="1:36" s="2" customFormat="1" ht="33" customHeight="1">
      <c r="A35" s="21"/>
      <c r="B35" s="25"/>
      <c r="C35" s="264"/>
      <c r="D35" s="264"/>
      <c r="E35" s="264"/>
      <c r="F35" s="264"/>
      <c r="G35" s="264"/>
      <c r="H35" s="264"/>
      <c r="I35" s="263" t="s">
        <v>1243</v>
      </c>
      <c r="J35" s="263"/>
      <c r="K35" s="263" t="s">
        <v>1244</v>
      </c>
      <c r="L35" s="263"/>
      <c r="M35" s="263" t="s">
        <v>1245</v>
      </c>
      <c r="N35" s="263"/>
      <c r="O35" s="263" t="s">
        <v>1206</v>
      </c>
      <c r="P35" s="263"/>
      <c r="Q35" s="263" t="s">
        <v>1246</v>
      </c>
      <c r="R35" s="263"/>
      <c r="S35" s="263" t="s">
        <v>1247</v>
      </c>
      <c r="T35" s="263"/>
      <c r="U35" s="263" t="s">
        <v>1248</v>
      </c>
      <c r="V35" s="263"/>
      <c r="W35" s="263" t="s">
        <v>1249</v>
      </c>
      <c r="X35" s="263"/>
      <c r="Y35" s="263" t="s">
        <v>1250</v>
      </c>
      <c r="Z35" s="263"/>
      <c r="AA35" s="263" t="s">
        <v>1251</v>
      </c>
      <c r="AB35" s="263"/>
      <c r="AC35" s="263" t="s">
        <v>1252</v>
      </c>
      <c r="AD35" s="263"/>
      <c r="AE35" s="263" t="s">
        <v>1253</v>
      </c>
      <c r="AF35" s="263"/>
      <c r="AG35" s="263" t="s">
        <v>587</v>
      </c>
      <c r="AH35" s="263"/>
      <c r="AI35" s="25"/>
      <c r="AJ35" s="5"/>
    </row>
    <row r="36" spans="1:36" ht="33" customHeight="1">
      <c r="A36" s="52"/>
      <c r="B36" s="25"/>
      <c r="C36" s="264"/>
      <c r="D36" s="264"/>
      <c r="E36" s="264"/>
      <c r="F36" s="264"/>
      <c r="G36" s="264"/>
      <c r="H36" s="264"/>
      <c r="I36" s="263" t="s">
        <v>129</v>
      </c>
      <c r="J36" s="263"/>
      <c r="K36" s="263" t="s">
        <v>131</v>
      </c>
      <c r="L36" s="263"/>
      <c r="M36" s="263" t="s">
        <v>133</v>
      </c>
      <c r="N36" s="263"/>
      <c r="O36" s="263" t="s">
        <v>135</v>
      </c>
      <c r="P36" s="263"/>
      <c r="Q36" s="263" t="s">
        <v>111</v>
      </c>
      <c r="R36" s="263"/>
      <c r="S36" s="263" t="s">
        <v>113</v>
      </c>
      <c r="T36" s="263"/>
      <c r="U36" s="263" t="s">
        <v>115</v>
      </c>
      <c r="V36" s="263"/>
      <c r="W36" s="263" t="s">
        <v>117</v>
      </c>
      <c r="X36" s="263"/>
      <c r="Y36" s="263" t="s">
        <v>119</v>
      </c>
      <c r="Z36" s="263"/>
      <c r="AA36" s="263" t="s">
        <v>121</v>
      </c>
      <c r="AB36" s="263"/>
      <c r="AC36" s="263" t="s">
        <v>123</v>
      </c>
      <c r="AD36" s="263"/>
      <c r="AE36" s="263" t="s">
        <v>125</v>
      </c>
      <c r="AF36" s="263"/>
      <c r="AG36" s="263" t="s">
        <v>127</v>
      </c>
      <c r="AH36" s="263"/>
      <c r="AI36" s="25"/>
      <c r="AJ36" s="61"/>
    </row>
    <row r="37" spans="1:36" ht="33" customHeight="1">
      <c r="A37" s="52"/>
      <c r="B37" s="25"/>
      <c r="C37" s="264"/>
      <c r="D37" s="264"/>
      <c r="E37" s="264"/>
      <c r="F37" s="264"/>
      <c r="G37" s="264"/>
      <c r="H37" s="264"/>
      <c r="I37" s="265">
        <f>VLOOKUP(I36,Артикулы!$A:$C,Артикулы!$C$1,0)</f>
        <v>6392.8912741640561</v>
      </c>
      <c r="J37" s="265"/>
      <c r="K37" s="265">
        <f>VLOOKUP(K36,Артикулы!$A:$C,Артикулы!$C$1,0)</f>
        <v>6827.6497132343411</v>
      </c>
      <c r="L37" s="265"/>
      <c r="M37" s="265">
        <f>VLOOKUP(M36,Артикулы!$A:$C,Артикулы!$C$1,0)</f>
        <v>7263.9021675591584</v>
      </c>
      <c r="N37" s="265"/>
      <c r="O37" s="265">
        <f>VLOOKUP(O36,Артикулы!$A:$C,Артикулы!$C$1,0)</f>
        <v>7731.5289422292581</v>
      </c>
      <c r="P37" s="265"/>
      <c r="Q37" s="265">
        <f>VLOOKUP(Q36,Артикулы!$A:$C,Артикулы!$C$1,0)</f>
        <v>8167.7813965540772</v>
      </c>
      <c r="R37" s="265"/>
      <c r="S37" s="265">
        <f>VLOOKUP(S36,Артикулы!$A:$C,Артикулы!$C$1,0)</f>
        <v>8604.0338508788973</v>
      </c>
      <c r="T37" s="265"/>
      <c r="U37" s="265">
        <f>VLOOKUP(U36,Артикулы!$A:$C,Артикулы!$C$1,0)</f>
        <v>9037.2982746946436</v>
      </c>
      <c r="V37" s="265"/>
      <c r="W37" s="265">
        <f>VLOOKUP(W36,Артикулы!$A:$C,Артикулы!$C$1,0)</f>
        <v>9472.0567137649268</v>
      </c>
      <c r="X37" s="265"/>
      <c r="Y37" s="265">
        <f>VLOOKUP(Y36,Артикулы!$A:$C,Артикулы!$C$1,0)</f>
        <v>9945.6595494531757</v>
      </c>
      <c r="Z37" s="265"/>
      <c r="AA37" s="265">
        <f>VLOOKUP(AA36,Артикулы!$A:$C,Артикулы!$C$1,0)</f>
        <v>10375.935942759845</v>
      </c>
      <c r="AB37" s="265"/>
      <c r="AC37" s="265">
        <f>VLOOKUP(AC36,Артикулы!$A:$C,Артикулы!$C$1,0)</f>
        <v>10812.188397084665</v>
      </c>
      <c r="AD37" s="265"/>
      <c r="AE37" s="265">
        <f>VLOOKUP(AE36,Артикулы!$A:$C,Артикулы!$C$1,0)</f>
        <v>11248.440851409483</v>
      </c>
      <c r="AF37" s="265"/>
      <c r="AG37" s="265">
        <f>VLOOKUP(AG36,Артикулы!$A:$C,Артикулы!$C$1,0)</f>
        <v>11686.187320988842</v>
      </c>
      <c r="AH37" s="265"/>
      <c r="AI37" s="25"/>
      <c r="AJ37" s="61"/>
    </row>
    <row r="38" spans="1:36" s="2" customFormat="1" ht="33" customHeight="1">
      <c r="A38" s="21"/>
      <c r="B38" s="25"/>
      <c r="C38" s="264"/>
      <c r="D38" s="264"/>
      <c r="E38" s="264"/>
      <c r="F38" s="264"/>
      <c r="G38" s="264"/>
      <c r="H38" s="264"/>
      <c r="I38" s="274" t="s">
        <v>928</v>
      </c>
      <c r="J38" s="274"/>
      <c r="K38" s="274"/>
      <c r="L38" s="274"/>
      <c r="M38" s="274"/>
      <c r="N38" s="274"/>
      <c r="O38" s="274"/>
      <c r="P38" s="274"/>
      <c r="Q38" s="274"/>
      <c r="R38" s="274"/>
      <c r="S38" s="274"/>
      <c r="T38" s="274"/>
      <c r="U38" s="274"/>
      <c r="V38" s="274"/>
      <c r="W38" s="274"/>
      <c r="X38" s="274"/>
      <c r="Y38" s="274"/>
      <c r="Z38" s="274"/>
      <c r="AA38" s="274"/>
      <c r="AB38" s="274"/>
      <c r="AC38" s="274"/>
      <c r="AD38" s="274"/>
      <c r="AE38" s="274"/>
      <c r="AF38" s="274"/>
      <c r="AG38" s="274"/>
      <c r="AH38" s="274"/>
      <c r="AI38" s="25"/>
      <c r="AJ38" s="5"/>
    </row>
    <row r="39" spans="1:36" s="2" customFormat="1" ht="33" customHeight="1">
      <c r="A39" s="21"/>
      <c r="B39" s="25"/>
      <c r="C39" s="136" t="s">
        <v>1264</v>
      </c>
      <c r="D39" s="135"/>
      <c r="E39" s="135"/>
      <c r="F39" s="135"/>
      <c r="G39" s="135"/>
      <c r="H39" s="135"/>
      <c r="I39" s="135"/>
      <c r="J39" s="135"/>
      <c r="K39" s="135"/>
      <c r="L39" s="135"/>
      <c r="M39" s="135"/>
      <c r="N39" s="135"/>
      <c r="O39" s="135"/>
      <c r="P39" s="135"/>
      <c r="Q39" s="135"/>
      <c r="R39" s="135"/>
      <c r="S39" s="135"/>
      <c r="T39" s="135"/>
      <c r="U39" s="135"/>
      <c r="V39" s="135"/>
      <c r="W39" s="135"/>
      <c r="X39" s="135"/>
      <c r="Y39" s="135"/>
      <c r="Z39" s="135"/>
      <c r="AA39" s="135"/>
      <c r="AB39" s="135"/>
      <c r="AC39" s="135"/>
      <c r="AD39" s="135"/>
      <c r="AE39" s="25"/>
      <c r="AF39" s="19"/>
      <c r="AG39" s="19"/>
      <c r="AH39" s="19"/>
      <c r="AI39" s="25"/>
      <c r="AJ39" s="5"/>
    </row>
    <row r="40" spans="1:36" s="2" customFormat="1" ht="33" customHeight="1">
      <c r="A40" s="21"/>
      <c r="B40" s="25"/>
      <c r="C40" s="264"/>
      <c r="D40" s="264"/>
      <c r="E40" s="264"/>
      <c r="F40" s="264"/>
      <c r="G40" s="264"/>
      <c r="H40" s="264"/>
      <c r="I40" s="263" t="s">
        <v>1265</v>
      </c>
      <c r="J40" s="263"/>
      <c r="K40" s="263" t="s">
        <v>1266</v>
      </c>
      <c r="L40" s="263"/>
      <c r="M40" s="263" t="s">
        <v>1267</v>
      </c>
      <c r="N40" s="263"/>
      <c r="O40" s="263" t="s">
        <v>1203</v>
      </c>
      <c r="P40" s="263"/>
      <c r="Q40" s="263" t="s">
        <v>1268</v>
      </c>
      <c r="R40" s="263"/>
      <c r="S40" s="263" t="s">
        <v>1269</v>
      </c>
      <c r="T40" s="263"/>
      <c r="U40" s="263" t="s">
        <v>1270</v>
      </c>
      <c r="V40" s="263"/>
      <c r="W40" s="263" t="s">
        <v>1271</v>
      </c>
      <c r="X40" s="263"/>
      <c r="Y40" s="263" t="s">
        <v>1272</v>
      </c>
      <c r="Z40" s="263"/>
      <c r="AA40" s="263" t="s">
        <v>1273</v>
      </c>
      <c r="AB40" s="263"/>
      <c r="AC40" s="263" t="s">
        <v>1274</v>
      </c>
      <c r="AD40" s="263"/>
      <c r="AE40" s="263" t="s">
        <v>1275</v>
      </c>
      <c r="AF40" s="263"/>
      <c r="AG40" s="263" t="s">
        <v>1180</v>
      </c>
      <c r="AH40" s="263"/>
      <c r="AI40" s="25"/>
      <c r="AJ40" s="5"/>
    </row>
    <row r="41" spans="1:36" s="2" customFormat="1" ht="33" customHeight="1">
      <c r="A41" s="21"/>
      <c r="B41" s="25"/>
      <c r="C41" s="264"/>
      <c r="D41" s="264"/>
      <c r="E41" s="264"/>
      <c r="F41" s="264"/>
      <c r="G41" s="264"/>
      <c r="H41" s="264"/>
      <c r="I41" s="263" t="s">
        <v>1287</v>
      </c>
      <c r="J41" s="263"/>
      <c r="K41" s="263" t="s">
        <v>1288</v>
      </c>
      <c r="L41" s="263"/>
      <c r="M41" s="263" t="s">
        <v>1289</v>
      </c>
      <c r="N41" s="263"/>
      <c r="O41" s="263" t="s">
        <v>1290</v>
      </c>
      <c r="P41" s="263"/>
      <c r="Q41" s="263" t="s">
        <v>1291</v>
      </c>
      <c r="R41" s="263"/>
      <c r="S41" s="263" t="s">
        <v>1292</v>
      </c>
      <c r="T41" s="263"/>
      <c r="U41" s="263" t="s">
        <v>1293</v>
      </c>
      <c r="V41" s="263"/>
      <c r="W41" s="263" t="s">
        <v>1294</v>
      </c>
      <c r="X41" s="263"/>
      <c r="Y41" s="263" t="s">
        <v>1295</v>
      </c>
      <c r="Z41" s="263"/>
      <c r="AA41" s="263" t="s">
        <v>1296</v>
      </c>
      <c r="AB41" s="263"/>
      <c r="AC41" s="263" t="s">
        <v>1297</v>
      </c>
      <c r="AD41" s="263"/>
      <c r="AE41" s="263" t="s">
        <v>1298</v>
      </c>
      <c r="AF41" s="263"/>
      <c r="AG41" s="263" t="s">
        <v>1299</v>
      </c>
      <c r="AH41" s="263"/>
      <c r="AI41" s="25"/>
      <c r="AJ41" s="5"/>
    </row>
    <row r="42" spans="1:36" s="2" customFormat="1" ht="33" customHeight="1">
      <c r="A42" s="21"/>
      <c r="B42" s="25"/>
      <c r="C42" s="264"/>
      <c r="D42" s="264"/>
      <c r="E42" s="264"/>
      <c r="F42" s="264"/>
      <c r="G42" s="264"/>
      <c r="H42" s="264"/>
      <c r="I42" s="265">
        <f>VLOOKUP(I41,Артикулы!$A:$C,Артикулы!$C$1,0)</f>
        <v>7677.7443930659238</v>
      </c>
      <c r="J42" s="265"/>
      <c r="K42" s="265">
        <f>VLOOKUP(K41,Артикулы!$A:$C,Артикулы!$C$1,0)</f>
        <v>8305.2307999714849</v>
      </c>
      <c r="L42" s="265"/>
      <c r="M42" s="265">
        <f>VLOOKUP(M41,Артикулы!$A:$C,Артикулы!$C$1,0)</f>
        <v>8929.729176367975</v>
      </c>
      <c r="N42" s="265"/>
      <c r="O42" s="265">
        <f>VLOOKUP(O41,Артикулы!$A:$C,Артикулы!$C$1,0)</f>
        <v>9594.5659646369641</v>
      </c>
      <c r="P42" s="265"/>
      <c r="Q42" s="265">
        <f>VLOOKUP(Q41,Артикулы!$A:$C,Артикулы!$C$1,0)</f>
        <v>10217.570325778916</v>
      </c>
      <c r="R42" s="265"/>
      <c r="S42" s="265">
        <f>VLOOKUP(S41,Артикулы!$A:$C,Артикулы!$C$1,0)</f>
        <v>10846.550747939014</v>
      </c>
      <c r="T42" s="265"/>
      <c r="U42" s="265">
        <f>VLOOKUP(U41,Артикулы!$A:$C,Артикулы!$C$1,0)</f>
        <v>11469.555109080969</v>
      </c>
      <c r="V42" s="265"/>
      <c r="W42" s="265">
        <f>VLOOKUP(W41,Артикулы!$A:$C,Артикулы!$C$1,0)</f>
        <v>12097.04151598653</v>
      </c>
      <c r="X42" s="265"/>
      <c r="Y42" s="265">
        <f>VLOOKUP(Y41,Артикулы!$A:$C,Артикулы!$C$1,0)</f>
        <v>12757.39625849191</v>
      </c>
      <c r="Z42" s="265"/>
      <c r="AA42" s="265">
        <f>VLOOKUP(AA41,Артикулы!$A:$C,Артикулы!$C$1,0)</f>
        <v>13386.376680652011</v>
      </c>
      <c r="AB42" s="265"/>
      <c r="AC42" s="265">
        <f>VLOOKUP(AC41,Артикулы!$A:$C,Артикулы!$C$1,0)</f>
        <v>14009.381041793966</v>
      </c>
      <c r="AD42" s="265"/>
      <c r="AE42" s="265">
        <f>VLOOKUP(AE41,Артикулы!$A:$C,Артикулы!$C$1,0)</f>
        <v>14636.867448699524</v>
      </c>
      <c r="AF42" s="265"/>
      <c r="AG42" s="265">
        <f>VLOOKUP(AG41,Артикулы!$A:$C,Артикулы!$C$1,0)</f>
        <v>15261.365825096012</v>
      </c>
      <c r="AH42" s="265"/>
      <c r="AI42" s="25"/>
      <c r="AJ42" s="5"/>
    </row>
    <row r="43" spans="1:36" s="2" customFormat="1" ht="10.5" customHeight="1">
      <c r="A43" s="21"/>
      <c r="B43" s="25"/>
      <c r="C43" s="264"/>
      <c r="D43" s="264"/>
      <c r="E43" s="264"/>
      <c r="F43" s="264"/>
      <c r="G43" s="264"/>
      <c r="H43" s="264"/>
      <c r="I43" s="25"/>
      <c r="J43" s="25"/>
      <c r="K43" s="25"/>
      <c r="L43" s="25"/>
      <c r="M43" s="25"/>
      <c r="N43" s="25"/>
      <c r="O43" s="25"/>
      <c r="P43" s="25"/>
      <c r="Q43" s="25"/>
      <c r="R43" s="25"/>
      <c r="S43" s="25"/>
      <c r="T43" s="25"/>
      <c r="U43" s="25"/>
      <c r="V43" s="25"/>
      <c r="W43" s="25"/>
      <c r="X43" s="25"/>
      <c r="Y43" s="25"/>
      <c r="Z43" s="25"/>
      <c r="AA43" s="25"/>
      <c r="AB43" s="25"/>
      <c r="AC43" s="25"/>
      <c r="AD43" s="25"/>
      <c r="AE43" s="25"/>
      <c r="AF43" s="25"/>
      <c r="AG43" s="25"/>
      <c r="AH43" s="25"/>
      <c r="AI43" s="25"/>
      <c r="AJ43" s="5"/>
    </row>
    <row r="44" spans="1:36" s="2" customFormat="1" ht="33" customHeight="1">
      <c r="A44" s="21"/>
      <c r="B44" s="25"/>
      <c r="C44" s="264"/>
      <c r="D44" s="264"/>
      <c r="E44" s="264"/>
      <c r="F44" s="264"/>
      <c r="G44" s="264"/>
      <c r="H44" s="264"/>
      <c r="I44" s="263" t="s">
        <v>1276</v>
      </c>
      <c r="J44" s="263"/>
      <c r="K44" s="263" t="s">
        <v>1277</v>
      </c>
      <c r="L44" s="263"/>
      <c r="M44" s="263" t="s">
        <v>1278</v>
      </c>
      <c r="N44" s="263"/>
      <c r="O44" s="263" t="s">
        <v>1207</v>
      </c>
      <c r="P44" s="263"/>
      <c r="Q44" s="263" t="s">
        <v>1279</v>
      </c>
      <c r="R44" s="263"/>
      <c r="S44" s="263" t="s">
        <v>1280</v>
      </c>
      <c r="T44" s="263"/>
      <c r="U44" s="263" t="s">
        <v>1281</v>
      </c>
      <c r="V44" s="263"/>
      <c r="W44" s="263" t="s">
        <v>1282</v>
      </c>
      <c r="X44" s="263"/>
      <c r="Y44" s="263" t="s">
        <v>1283</v>
      </c>
      <c r="Z44" s="263"/>
      <c r="AA44" s="263" t="s">
        <v>1284</v>
      </c>
      <c r="AB44" s="263"/>
      <c r="AC44" s="263" t="s">
        <v>1285</v>
      </c>
      <c r="AD44" s="263"/>
      <c r="AE44" s="263" t="s">
        <v>1286</v>
      </c>
      <c r="AF44" s="263"/>
      <c r="AG44" s="263" t="s">
        <v>1181</v>
      </c>
      <c r="AH44" s="263"/>
      <c r="AI44" s="25"/>
      <c r="AJ44" s="5"/>
    </row>
    <row r="45" spans="1:36" ht="33" customHeight="1">
      <c r="A45" s="52"/>
      <c r="B45" s="25"/>
      <c r="C45" s="264"/>
      <c r="D45" s="264"/>
      <c r="E45" s="264"/>
      <c r="F45" s="264"/>
      <c r="G45" s="264"/>
      <c r="H45" s="264"/>
      <c r="I45" s="263" t="s">
        <v>1300</v>
      </c>
      <c r="J45" s="263"/>
      <c r="K45" s="263" t="s">
        <v>1301</v>
      </c>
      <c r="L45" s="263"/>
      <c r="M45" s="263" t="s">
        <v>1302</v>
      </c>
      <c r="N45" s="263"/>
      <c r="O45" s="263" t="s">
        <v>1303</v>
      </c>
      <c r="P45" s="263"/>
      <c r="Q45" s="263" t="s">
        <v>1304</v>
      </c>
      <c r="R45" s="263"/>
      <c r="S45" s="263" t="s">
        <v>1305</v>
      </c>
      <c r="T45" s="263"/>
      <c r="U45" s="263" t="s">
        <v>1306</v>
      </c>
      <c r="V45" s="263"/>
      <c r="W45" s="263" t="s">
        <v>1307</v>
      </c>
      <c r="X45" s="263"/>
      <c r="Y45" s="263" t="s">
        <v>1308</v>
      </c>
      <c r="Z45" s="263"/>
      <c r="AA45" s="263" t="s">
        <v>1309</v>
      </c>
      <c r="AB45" s="263"/>
      <c r="AC45" s="263" t="s">
        <v>1310</v>
      </c>
      <c r="AD45" s="263"/>
      <c r="AE45" s="263" t="s">
        <v>1311</v>
      </c>
      <c r="AF45" s="263"/>
      <c r="AG45" s="263" t="s">
        <v>1312</v>
      </c>
      <c r="AH45" s="263"/>
      <c r="AI45" s="25"/>
      <c r="AJ45" s="61"/>
    </row>
    <row r="46" spans="1:36" ht="33" customHeight="1">
      <c r="A46" s="52"/>
      <c r="B46" s="25"/>
      <c r="C46" s="264"/>
      <c r="D46" s="264"/>
      <c r="E46" s="264"/>
      <c r="F46" s="264"/>
      <c r="G46" s="264"/>
      <c r="H46" s="264"/>
      <c r="I46" s="265">
        <f>VLOOKUP(I45,Артикулы!$A:$C,Артикулы!$C$1,0)</f>
        <v>8066.1883592455579</v>
      </c>
      <c r="J46" s="265"/>
      <c r="K46" s="265">
        <f>VLOOKUP(K45,Артикулы!$A:$C,Артикулы!$C$1,0)</f>
        <v>8716.0849949691765</v>
      </c>
      <c r="L46" s="265"/>
      <c r="M46" s="265">
        <f>VLOOKUP(M45,Артикулы!$A:$C,Артикулы!$C$1,0)</f>
        <v>9367.4756459473319</v>
      </c>
      <c r="N46" s="265"/>
      <c r="O46" s="265">
        <f>VLOOKUP(O45,Артикулы!$A:$C,Артикулы!$C$1,0)</f>
        <v>10054.722663034378</v>
      </c>
      <c r="P46" s="265"/>
      <c r="Q46" s="265">
        <f>VLOOKUP(Q45,Артикулы!$A:$C,Артикулы!$C$1,0)</f>
        <v>10704.619298757994</v>
      </c>
      <c r="R46" s="265"/>
      <c r="S46" s="265">
        <f>VLOOKUP(S45,Артикулы!$A:$C,Артикулы!$C$1,0)</f>
        <v>11354.515934481617</v>
      </c>
      <c r="T46" s="265"/>
      <c r="U46" s="265">
        <f>VLOOKUP(U45,Артикулы!$A:$C,Артикулы!$C$1,0)</f>
        <v>12007.400600714309</v>
      </c>
      <c r="V46" s="265"/>
      <c r="W46" s="265">
        <f>VLOOKUP(W45,Артикулы!$A:$C,Артикулы!$C$1,0)</f>
        <v>12657.297236437926</v>
      </c>
      <c r="X46" s="265"/>
      <c r="Y46" s="265">
        <f>VLOOKUP(Y45,Артикулы!$A:$C,Артикулы!$C$1,0)</f>
        <v>13344.544253524975</v>
      </c>
      <c r="Z46" s="265"/>
      <c r="AA46" s="265">
        <f>VLOOKUP(AA45,Артикулы!$A:$C,Артикулы!$C$1,0)</f>
        <v>13997.428919757662</v>
      </c>
      <c r="AB46" s="265"/>
      <c r="AC46" s="265">
        <f>VLOOKUP(AC45,Артикулы!$A:$C,Артикулы!$C$1,0)</f>
        <v>14647.325555481286</v>
      </c>
      <c r="AD46" s="265"/>
      <c r="AE46" s="265">
        <f>VLOOKUP(AE45,Артикулы!$A:$C,Артикулы!$C$1,0)</f>
        <v>15297.222191204901</v>
      </c>
      <c r="AF46" s="265"/>
      <c r="AG46" s="265">
        <f>VLOOKUP(AG45,Артикулы!$A:$C,Артикулы!$C$1,0)</f>
        <v>15948.612842183058</v>
      </c>
      <c r="AH46" s="265"/>
      <c r="AI46" s="25"/>
      <c r="AJ46" s="61"/>
    </row>
    <row r="47" spans="1:36" s="2" customFormat="1" ht="33" customHeight="1">
      <c r="A47" s="21"/>
      <c r="B47" s="25"/>
      <c r="C47" s="264"/>
      <c r="D47" s="264"/>
      <c r="E47" s="264"/>
      <c r="F47" s="264"/>
      <c r="G47" s="264"/>
      <c r="H47" s="264"/>
      <c r="I47" s="274" t="s">
        <v>928</v>
      </c>
      <c r="J47" s="274"/>
      <c r="K47" s="274"/>
      <c r="L47" s="274"/>
      <c r="M47" s="274"/>
      <c r="N47" s="274"/>
      <c r="O47" s="274"/>
      <c r="P47" s="274"/>
      <c r="Q47" s="274"/>
      <c r="R47" s="274"/>
      <c r="S47" s="274"/>
      <c r="T47" s="274"/>
      <c r="U47" s="274"/>
      <c r="V47" s="274"/>
      <c r="W47" s="274"/>
      <c r="X47" s="274"/>
      <c r="Y47" s="274"/>
      <c r="Z47" s="274"/>
      <c r="AA47" s="274"/>
      <c r="AB47" s="274"/>
      <c r="AC47" s="274"/>
      <c r="AD47" s="274"/>
      <c r="AE47" s="274"/>
      <c r="AF47" s="274"/>
      <c r="AG47" s="274"/>
      <c r="AH47" s="274"/>
      <c r="AI47" s="25"/>
      <c r="AJ47" s="5"/>
    </row>
    <row r="48" spans="1:36" s="2" customFormat="1" ht="18.75">
      <c r="A48" s="21"/>
      <c r="B48" s="29"/>
      <c r="C48" s="29"/>
      <c r="D48" s="29"/>
      <c r="E48" s="29"/>
      <c r="F48" s="29"/>
      <c r="G48" s="29"/>
      <c r="H48" s="29"/>
      <c r="I48" s="29"/>
      <c r="J48" s="21"/>
      <c r="K48" s="21"/>
      <c r="L48" s="21"/>
      <c r="M48" s="21"/>
      <c r="N48" s="21"/>
      <c r="O48" s="21"/>
      <c r="P48" s="21"/>
      <c r="Q48" s="21"/>
      <c r="R48" s="21"/>
      <c r="S48" s="21"/>
      <c r="T48" s="21"/>
      <c r="U48" s="21"/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5"/>
      <c r="AG48" s="5"/>
      <c r="AH48" s="5"/>
      <c r="AI48" s="5"/>
      <c r="AJ48" s="5"/>
    </row>
    <row r="49" spans="1:36" s="2" customFormat="1" ht="33" customHeight="1">
      <c r="A49" s="21"/>
      <c r="B49" s="25"/>
      <c r="C49" s="134" t="s">
        <v>489</v>
      </c>
      <c r="D49" s="134"/>
      <c r="E49" s="134"/>
      <c r="F49" s="134"/>
      <c r="G49" s="134"/>
      <c r="H49" s="134"/>
      <c r="I49" s="134"/>
      <c r="J49" s="134"/>
      <c r="K49" s="134"/>
      <c r="L49" s="134"/>
      <c r="M49" s="134"/>
      <c r="N49" s="134"/>
      <c r="O49" s="134"/>
      <c r="P49" s="134"/>
      <c r="Q49" s="134"/>
      <c r="R49" s="134"/>
      <c r="S49" s="134"/>
      <c r="T49" s="134"/>
      <c r="U49" s="134"/>
      <c r="V49" s="134"/>
      <c r="W49" s="134"/>
      <c r="X49" s="134"/>
      <c r="Y49" s="134"/>
      <c r="Z49" s="134"/>
      <c r="AA49" s="134"/>
      <c r="AB49" s="134"/>
      <c r="AC49" s="134"/>
      <c r="AD49" s="134"/>
      <c r="AE49" s="25"/>
      <c r="AF49" s="19"/>
      <c r="AG49" s="19"/>
      <c r="AH49" s="19"/>
      <c r="AI49" s="19"/>
      <c r="AJ49" s="5"/>
    </row>
    <row r="50" spans="1:36" s="2" customFormat="1" ht="33" customHeight="1">
      <c r="A50" s="21"/>
      <c r="B50" s="25"/>
      <c r="C50" s="264"/>
      <c r="D50" s="264"/>
      <c r="E50" s="264"/>
      <c r="F50" s="264"/>
      <c r="G50" s="264"/>
      <c r="H50" s="264"/>
      <c r="I50" s="269" t="s">
        <v>586</v>
      </c>
      <c r="J50" s="269"/>
      <c r="K50" s="269"/>
      <c r="L50" s="269"/>
      <c r="M50" s="269" t="s">
        <v>589</v>
      </c>
      <c r="N50" s="269"/>
      <c r="O50" s="269"/>
      <c r="P50" s="269"/>
      <c r="Q50" s="269" t="s">
        <v>1202</v>
      </c>
      <c r="R50" s="269"/>
      <c r="S50" s="269"/>
      <c r="T50" s="269"/>
      <c r="U50" s="270" t="s">
        <v>1254</v>
      </c>
      <c r="V50" s="269"/>
      <c r="W50" s="270" t="s">
        <v>1254</v>
      </c>
      <c r="X50" s="269"/>
      <c r="Y50" s="270" t="s">
        <v>1254</v>
      </c>
      <c r="Z50" s="269"/>
      <c r="AA50" s="25"/>
      <c r="AB50" s="25"/>
      <c r="AC50" s="25"/>
      <c r="AD50" s="25"/>
      <c r="AE50" s="25"/>
      <c r="AF50" s="25"/>
      <c r="AG50" s="25"/>
      <c r="AH50" s="25"/>
      <c r="AI50" s="25"/>
      <c r="AJ50" s="5"/>
    </row>
    <row r="51" spans="1:36" s="2" customFormat="1" ht="33" customHeight="1">
      <c r="A51" s="21"/>
      <c r="B51" s="25"/>
      <c r="C51" s="264"/>
      <c r="D51" s="264"/>
      <c r="E51" s="264"/>
      <c r="F51" s="264"/>
      <c r="G51" s="264"/>
      <c r="H51" s="264"/>
      <c r="I51" s="279" t="s">
        <v>1204</v>
      </c>
      <c r="J51" s="279"/>
      <c r="K51" s="281" t="s">
        <v>1205</v>
      </c>
      <c r="L51" s="281"/>
      <c r="M51" s="279" t="s">
        <v>590</v>
      </c>
      <c r="N51" s="279"/>
      <c r="O51" s="279" t="s">
        <v>1206</v>
      </c>
      <c r="P51" s="279"/>
      <c r="Q51" s="279" t="s">
        <v>1203</v>
      </c>
      <c r="R51" s="279"/>
      <c r="S51" s="279" t="s">
        <v>1207</v>
      </c>
      <c r="T51" s="279"/>
      <c r="U51" s="270" t="s">
        <v>1254</v>
      </c>
      <c r="V51" s="269"/>
      <c r="W51" s="270" t="s">
        <v>1254</v>
      </c>
      <c r="X51" s="269"/>
      <c r="Y51" s="270" t="s">
        <v>1254</v>
      </c>
      <c r="Z51" s="269"/>
      <c r="AA51" s="25"/>
      <c r="AB51" s="25"/>
      <c r="AC51" s="25"/>
      <c r="AD51" s="25"/>
      <c r="AE51" s="25"/>
      <c r="AF51" s="25"/>
      <c r="AG51" s="25"/>
      <c r="AH51" s="25"/>
      <c r="AI51" s="25"/>
      <c r="AJ51" s="5"/>
    </row>
    <row r="52" spans="1:36" s="2" customFormat="1" ht="33" customHeight="1">
      <c r="A52" s="21"/>
      <c r="B52" s="25"/>
      <c r="C52" s="264"/>
      <c r="D52" s="264"/>
      <c r="E52" s="264"/>
      <c r="F52" s="264"/>
      <c r="G52" s="264"/>
      <c r="H52" s="264"/>
      <c r="I52" s="279" t="s">
        <v>64</v>
      </c>
      <c r="J52" s="279"/>
      <c r="K52" s="263" t="s">
        <v>65</v>
      </c>
      <c r="L52" s="263"/>
      <c r="M52" s="279" t="s">
        <v>66</v>
      </c>
      <c r="N52" s="279"/>
      <c r="O52" s="281" t="s">
        <v>67</v>
      </c>
      <c r="P52" s="281"/>
      <c r="Q52" s="279" t="s">
        <v>1208</v>
      </c>
      <c r="R52" s="279"/>
      <c r="S52" s="281" t="s">
        <v>1209</v>
      </c>
      <c r="T52" s="281"/>
      <c r="U52" s="270" t="s">
        <v>1254</v>
      </c>
      <c r="V52" s="269"/>
      <c r="W52" s="270" t="s">
        <v>1254</v>
      </c>
      <c r="X52" s="269"/>
      <c r="Y52" s="270" t="s">
        <v>1254</v>
      </c>
      <c r="Z52" s="269"/>
      <c r="AA52" s="25"/>
      <c r="AB52" s="25"/>
      <c r="AC52" s="25"/>
      <c r="AD52" s="25"/>
      <c r="AE52" s="25"/>
      <c r="AF52" s="25"/>
      <c r="AG52" s="25"/>
      <c r="AH52" s="25"/>
      <c r="AI52" s="25"/>
      <c r="AJ52" s="5"/>
    </row>
    <row r="53" spans="1:36" s="2" customFormat="1" ht="33" customHeight="1">
      <c r="A53" s="21"/>
      <c r="B53" s="25"/>
      <c r="C53" s="264"/>
      <c r="D53" s="264"/>
      <c r="E53" s="264"/>
      <c r="F53" s="264"/>
      <c r="G53" s="264"/>
      <c r="H53" s="264"/>
      <c r="I53" s="265">
        <f>VLOOKUP(I52,Артикулы!$A:$C,Артикулы!$C$1,0)</f>
        <v>5959.6268503483125</v>
      </c>
      <c r="J53" s="265"/>
      <c r="K53" s="265">
        <f>VLOOKUP(K52,Артикулы!$A:$C,Артикулы!$C$1,0)</f>
        <v>6185.2231537834059</v>
      </c>
      <c r="L53" s="265"/>
      <c r="M53" s="265">
        <f>VLOOKUP(M52,Артикулы!$A:$C,Артикулы!$C$1,0)</f>
        <v>6551.2568911449844</v>
      </c>
      <c r="N53" s="265"/>
      <c r="O53" s="265">
        <f>VLOOKUP(O52,Артикулы!$A:$C,Артикулы!$C$1,0)</f>
        <v>6808.2275149253574</v>
      </c>
      <c r="P53" s="265"/>
      <c r="Q53" s="265">
        <f>VLOOKUP(Q52,Артикулы!$A:$C,Артикулы!$C$1,0)</f>
        <v>8762.3994678598265</v>
      </c>
      <c r="R53" s="265"/>
      <c r="S53" s="265">
        <f>VLOOKUP(S52,Артикулы!$A:$C,Артикулы!$C$1,0)</f>
        <v>9126.9391899668626</v>
      </c>
      <c r="T53" s="265"/>
      <c r="U53" s="270" t="s">
        <v>1254</v>
      </c>
      <c r="V53" s="269"/>
      <c r="W53" s="270" t="s">
        <v>1254</v>
      </c>
      <c r="X53" s="269"/>
      <c r="Y53" s="270" t="s">
        <v>1254</v>
      </c>
      <c r="Z53" s="269"/>
      <c r="AA53" s="25"/>
      <c r="AB53" s="25"/>
      <c r="AC53" s="25"/>
      <c r="AD53" s="25"/>
      <c r="AE53" s="25"/>
      <c r="AF53" s="25"/>
      <c r="AG53" s="25"/>
      <c r="AH53" s="25"/>
      <c r="AI53" s="25"/>
      <c r="AJ53" s="5"/>
    </row>
    <row r="54" spans="1:36" s="2" customFormat="1" ht="33" customHeight="1">
      <c r="A54" s="21"/>
      <c r="B54" s="25"/>
      <c r="C54" s="264"/>
      <c r="D54" s="264"/>
      <c r="E54" s="264"/>
      <c r="F54" s="264"/>
      <c r="G54" s="264"/>
      <c r="H54" s="264"/>
      <c r="I54" s="269" t="s">
        <v>1263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5"/>
      <c r="AB54" s="25"/>
      <c r="AC54" s="25"/>
      <c r="AD54" s="25"/>
      <c r="AE54" s="25"/>
      <c r="AF54" s="25"/>
      <c r="AG54" s="25"/>
      <c r="AH54" s="25"/>
      <c r="AI54" s="25"/>
      <c r="AJ54" s="5"/>
    </row>
    <row r="55" spans="1:36" s="11" customFormat="1" ht="18" customHeight="1">
      <c r="A55" s="50"/>
      <c r="B55" s="29"/>
      <c r="C55" s="47"/>
      <c r="D55" s="47"/>
      <c r="E55" s="47"/>
      <c r="F55" s="47"/>
      <c r="G55" s="47"/>
      <c r="H55" s="47"/>
      <c r="I55" s="63"/>
      <c r="J55" s="63"/>
      <c r="K55" s="63"/>
      <c r="L55" s="63"/>
      <c r="M55" s="63"/>
      <c r="N55" s="63"/>
      <c r="O55" s="63"/>
      <c r="P55" s="63"/>
      <c r="Q55" s="63"/>
      <c r="R55" s="63"/>
      <c r="S55" s="63"/>
      <c r="T55" s="63"/>
      <c r="U55" s="63"/>
      <c r="V55" s="63"/>
      <c r="W55" s="63"/>
      <c r="X55" s="63"/>
      <c r="Y55" s="63"/>
      <c r="Z55" s="63"/>
      <c r="AA55" s="63"/>
      <c r="AB55" s="63"/>
      <c r="AC55" s="63"/>
      <c r="AD55" s="63"/>
      <c r="AE55" s="63"/>
      <c r="AF55" s="63"/>
      <c r="AG55" s="63"/>
      <c r="AH55" s="63"/>
      <c r="AI55" s="63"/>
      <c r="AJ55" s="62"/>
    </row>
    <row r="56" spans="1:36" s="11" customFormat="1" ht="33" customHeight="1">
      <c r="A56" s="50"/>
      <c r="B56" s="25"/>
      <c r="C56" s="138" t="s">
        <v>593</v>
      </c>
      <c r="D56" s="137"/>
      <c r="E56" s="137"/>
      <c r="F56" s="137"/>
      <c r="G56" s="137"/>
      <c r="H56" s="137"/>
      <c r="I56" s="137"/>
      <c r="J56" s="137"/>
      <c r="K56" s="137"/>
      <c r="L56" s="137"/>
      <c r="M56" s="137"/>
      <c r="N56" s="137"/>
      <c r="O56" s="137"/>
      <c r="P56" s="137"/>
      <c r="Q56" s="137"/>
      <c r="R56" s="137"/>
      <c r="S56" s="137"/>
      <c r="T56" s="137"/>
      <c r="U56" s="25"/>
      <c r="V56" s="25"/>
      <c r="W56" s="137"/>
      <c r="X56" s="137"/>
      <c r="Y56" s="137"/>
      <c r="Z56" s="137"/>
      <c r="AA56" s="137"/>
      <c r="AB56" s="137"/>
      <c r="AC56" s="137"/>
      <c r="AD56" s="137"/>
      <c r="AE56" s="25"/>
      <c r="AF56" s="19"/>
      <c r="AG56" s="19"/>
      <c r="AH56" s="19"/>
      <c r="AI56" s="19"/>
      <c r="AJ56" s="62"/>
    </row>
    <row r="57" spans="1:36" s="11" customFormat="1" ht="33" customHeight="1">
      <c r="A57" s="50"/>
      <c r="B57" s="25"/>
      <c r="C57" s="264"/>
      <c r="D57" s="264"/>
      <c r="E57" s="264"/>
      <c r="F57" s="264"/>
      <c r="G57" s="272" t="s">
        <v>595</v>
      </c>
      <c r="H57" s="272"/>
      <c r="I57" s="272"/>
      <c r="J57" s="272"/>
      <c r="K57" s="272"/>
      <c r="L57" s="272"/>
      <c r="M57" s="272"/>
      <c r="N57" s="272"/>
      <c r="O57" s="272"/>
      <c r="P57" s="272"/>
      <c r="Q57" s="272"/>
      <c r="R57" s="273"/>
      <c r="S57" s="266" t="s">
        <v>596</v>
      </c>
      <c r="T57" s="267"/>
      <c r="U57" s="267"/>
      <c r="V57" s="267"/>
      <c r="W57" s="267"/>
      <c r="X57" s="267"/>
      <c r="Y57" s="267"/>
      <c r="Z57" s="267"/>
      <c r="AA57" s="267"/>
      <c r="AB57" s="267"/>
      <c r="AC57" s="267"/>
      <c r="AD57" s="267"/>
      <c r="AE57" s="264"/>
      <c r="AF57" s="264"/>
      <c r="AG57" s="264"/>
      <c r="AH57" s="264"/>
      <c r="AI57" s="25"/>
      <c r="AJ57" s="62"/>
    </row>
    <row r="58" spans="1:36" s="11" customFormat="1" ht="33" customHeight="1">
      <c r="A58" s="50"/>
      <c r="B58" s="25"/>
      <c r="C58" s="264"/>
      <c r="D58" s="264"/>
      <c r="E58" s="264"/>
      <c r="F58" s="264"/>
      <c r="G58" s="267" t="s">
        <v>586</v>
      </c>
      <c r="H58" s="267"/>
      <c r="I58" s="267"/>
      <c r="J58" s="268"/>
      <c r="K58" s="266" t="s">
        <v>585</v>
      </c>
      <c r="L58" s="267"/>
      <c r="M58" s="267"/>
      <c r="N58" s="268"/>
      <c r="O58" s="266" t="s">
        <v>1129</v>
      </c>
      <c r="P58" s="267"/>
      <c r="Q58" s="267"/>
      <c r="R58" s="268"/>
      <c r="S58" s="266" t="s">
        <v>586</v>
      </c>
      <c r="T58" s="267"/>
      <c r="U58" s="267"/>
      <c r="V58" s="268"/>
      <c r="W58" s="266" t="s">
        <v>585</v>
      </c>
      <c r="X58" s="267"/>
      <c r="Y58" s="267"/>
      <c r="Z58" s="268"/>
      <c r="AA58" s="266" t="s">
        <v>1129</v>
      </c>
      <c r="AB58" s="267"/>
      <c r="AC58" s="267"/>
      <c r="AD58" s="268"/>
      <c r="AE58" s="264"/>
      <c r="AF58" s="264"/>
      <c r="AG58" s="264"/>
      <c r="AH58" s="264"/>
      <c r="AI58" s="25"/>
      <c r="AJ58" s="62"/>
    </row>
    <row r="59" spans="1:36" s="11" customFormat="1" ht="33" customHeight="1">
      <c r="A59" s="50"/>
      <c r="B59" s="25"/>
      <c r="C59" s="264"/>
      <c r="D59" s="264"/>
      <c r="E59" s="264"/>
      <c r="F59" s="264"/>
      <c r="G59" s="271" t="s">
        <v>1255</v>
      </c>
      <c r="H59" s="263"/>
      <c r="I59" s="263" t="s">
        <v>1205</v>
      </c>
      <c r="J59" s="263"/>
      <c r="K59" s="263" t="s">
        <v>1256</v>
      </c>
      <c r="L59" s="263"/>
      <c r="M59" s="263" t="s">
        <v>1206</v>
      </c>
      <c r="N59" s="263"/>
      <c r="O59" s="263" t="s">
        <v>1257</v>
      </c>
      <c r="P59" s="263"/>
      <c r="Q59" s="263" t="s">
        <v>1207</v>
      </c>
      <c r="R59" s="263"/>
      <c r="S59" s="263" t="s">
        <v>1255</v>
      </c>
      <c r="T59" s="263"/>
      <c r="U59" s="263" t="s">
        <v>1205</v>
      </c>
      <c r="V59" s="263"/>
      <c r="W59" s="263" t="s">
        <v>1256</v>
      </c>
      <c r="X59" s="263"/>
      <c r="Y59" s="263" t="s">
        <v>1206</v>
      </c>
      <c r="Z59" s="263"/>
      <c r="AA59" s="263" t="s">
        <v>1257</v>
      </c>
      <c r="AB59" s="263"/>
      <c r="AC59" s="263" t="s">
        <v>1207</v>
      </c>
      <c r="AD59" s="263"/>
      <c r="AE59" s="264"/>
      <c r="AF59" s="264"/>
      <c r="AG59" s="264"/>
      <c r="AH59" s="264"/>
      <c r="AI59" s="25"/>
      <c r="AJ59" s="62"/>
    </row>
    <row r="60" spans="1:36" s="11" customFormat="1" ht="33" customHeight="1">
      <c r="A60" s="50"/>
      <c r="B60" s="25"/>
      <c r="C60" s="264"/>
      <c r="D60" s="264"/>
      <c r="E60" s="264"/>
      <c r="F60" s="264"/>
      <c r="G60" s="271" t="s">
        <v>68</v>
      </c>
      <c r="H60" s="263"/>
      <c r="I60" s="263" t="s">
        <v>69</v>
      </c>
      <c r="J60" s="263"/>
      <c r="K60" s="263" t="s">
        <v>70</v>
      </c>
      <c r="L60" s="263"/>
      <c r="M60" s="263" t="s">
        <v>71</v>
      </c>
      <c r="N60" s="263"/>
      <c r="O60" s="263" t="s">
        <v>1258</v>
      </c>
      <c r="P60" s="263"/>
      <c r="Q60" s="263" t="s">
        <v>1259</v>
      </c>
      <c r="R60" s="263"/>
      <c r="S60" s="263" t="s">
        <v>72</v>
      </c>
      <c r="T60" s="263"/>
      <c r="U60" s="263" t="s">
        <v>73</v>
      </c>
      <c r="V60" s="263"/>
      <c r="W60" s="263" t="s">
        <v>74</v>
      </c>
      <c r="X60" s="263"/>
      <c r="Y60" s="263" t="s">
        <v>75</v>
      </c>
      <c r="Z60" s="263"/>
      <c r="AA60" s="263" t="s">
        <v>1260</v>
      </c>
      <c r="AB60" s="263"/>
      <c r="AC60" s="263" t="s">
        <v>1261</v>
      </c>
      <c r="AD60" s="263"/>
      <c r="AE60" s="264"/>
      <c r="AF60" s="264"/>
      <c r="AG60" s="264"/>
      <c r="AH60" s="264"/>
      <c r="AI60" s="25"/>
      <c r="AJ60" s="62"/>
    </row>
    <row r="61" spans="1:36" s="11" customFormat="1" ht="33" customHeight="1">
      <c r="A61" s="50"/>
      <c r="B61" s="25"/>
      <c r="C61" s="264"/>
      <c r="D61" s="264"/>
      <c r="E61" s="264"/>
      <c r="F61" s="264"/>
      <c r="G61" s="275">
        <f>VLOOKUP(G60,Артикулы!$A:$C,Артикулы!$C$1,0)</f>
        <v>5864.0098740579379</v>
      </c>
      <c r="H61" s="265"/>
      <c r="I61" s="265">
        <f>VLOOKUP(I60,Артикулы!$A:$C,Артикулы!$C$1,0)</f>
        <v>6315.2024809281293</v>
      </c>
      <c r="J61" s="265"/>
      <c r="K61" s="265">
        <f>VLOOKUP(K60,Артикулы!$A:$C,Артикулы!$C$1,0)</f>
        <v>6430.241655527484</v>
      </c>
      <c r="L61" s="265"/>
      <c r="M61" s="265">
        <f>VLOOKUP(M60,Артикулы!$A:$C,Артикулы!$C$1,0)</f>
        <v>6935.2188115610061</v>
      </c>
      <c r="N61" s="265"/>
      <c r="O61" s="265">
        <f>VLOOKUP(O60,Артикулы!$A:$C,Артикулы!$C$1,0)</f>
        <v>8536.8031644247294</v>
      </c>
      <c r="P61" s="265"/>
      <c r="Q61" s="265">
        <f>VLOOKUP(Q60,Артикулы!$A:$C,Артикулы!$C$1,0)</f>
        <v>9258.4125323661265</v>
      </c>
      <c r="R61" s="265"/>
      <c r="S61" s="265">
        <f>VLOOKUP(S60,Артикулы!$A:$C,Артикулы!$C$1,0)</f>
        <v>5864.0098740579379</v>
      </c>
      <c r="T61" s="265"/>
      <c r="U61" s="265">
        <f>VLOOKUP(U60,Артикулы!$A:$C,Артикулы!$C$1,0)</f>
        <v>6315.2024809281293</v>
      </c>
      <c r="V61" s="265"/>
      <c r="W61" s="265">
        <f>VLOOKUP(W60,Артикулы!$A:$C,Артикулы!$C$1,0)</f>
        <v>6430.241655527484</v>
      </c>
      <c r="X61" s="265"/>
      <c r="Y61" s="265">
        <f>VLOOKUP(Y60,Артикулы!$A:$C,Артикулы!$C$1,0)</f>
        <v>6935.2188115610061</v>
      </c>
      <c r="Z61" s="265"/>
      <c r="AA61" s="265">
        <f>VLOOKUP(AA60,Артикулы!$A:$C,Артикулы!$C$1,0)</f>
        <v>8536.8031644247294</v>
      </c>
      <c r="AB61" s="265"/>
      <c r="AC61" s="265">
        <f>VLOOKUP(AC60,Артикулы!$A:$C,Артикулы!$C$1,0)</f>
        <v>9258.4125323661265</v>
      </c>
      <c r="AD61" s="265"/>
      <c r="AE61" s="264"/>
      <c r="AF61" s="264"/>
      <c r="AG61" s="264"/>
      <c r="AH61" s="264"/>
      <c r="AI61" s="25"/>
      <c r="AJ61" s="62"/>
    </row>
    <row r="62" spans="1:36" s="2" customFormat="1" ht="33" customHeight="1">
      <c r="A62" s="21"/>
      <c r="B62" s="25"/>
      <c r="C62" s="264"/>
      <c r="D62" s="264"/>
      <c r="E62" s="264"/>
      <c r="F62" s="264"/>
      <c r="G62" s="274" t="s">
        <v>1262</v>
      </c>
      <c r="H62" s="274"/>
      <c r="I62" s="274"/>
      <c r="J62" s="274"/>
      <c r="K62" s="274"/>
      <c r="L62" s="274"/>
      <c r="M62" s="274"/>
      <c r="N62" s="274"/>
      <c r="O62" s="274"/>
      <c r="P62" s="274"/>
      <c r="Q62" s="274"/>
      <c r="R62" s="274"/>
      <c r="S62" s="274"/>
      <c r="T62" s="274"/>
      <c r="U62" s="274"/>
      <c r="V62" s="274"/>
      <c r="W62" s="274"/>
      <c r="X62" s="274"/>
      <c r="Y62" s="274"/>
      <c r="Z62" s="274"/>
      <c r="AA62" s="274"/>
      <c r="AB62" s="274"/>
      <c r="AC62" s="274"/>
      <c r="AD62" s="274"/>
      <c r="AE62" s="264"/>
      <c r="AF62" s="264"/>
      <c r="AG62" s="264"/>
      <c r="AH62" s="264"/>
      <c r="AI62" s="25"/>
      <c r="AJ62" s="5"/>
    </row>
    <row r="63" spans="1:36" s="11" customFormat="1" ht="18" customHeight="1">
      <c r="A63" s="50"/>
      <c r="B63" s="29"/>
      <c r="C63" s="47"/>
      <c r="D63" s="47"/>
      <c r="E63" s="47"/>
      <c r="F63" s="47"/>
      <c r="G63" s="47"/>
      <c r="H63" s="47"/>
      <c r="I63" s="63"/>
      <c r="J63" s="63"/>
      <c r="K63" s="63"/>
      <c r="L63" s="63"/>
      <c r="M63" s="63"/>
      <c r="N63" s="63"/>
      <c r="O63" s="65"/>
      <c r="P63" s="65"/>
      <c r="Q63" s="65"/>
      <c r="R63" s="65"/>
      <c r="S63" s="65"/>
      <c r="T63" s="65"/>
      <c r="U63" s="65"/>
      <c r="V63" s="65"/>
      <c r="W63" s="65"/>
      <c r="X63" s="65"/>
      <c r="Y63" s="65"/>
      <c r="Z63" s="65"/>
      <c r="AA63" s="65"/>
      <c r="AB63" s="65"/>
      <c r="AC63" s="65"/>
      <c r="AD63" s="65"/>
      <c r="AE63" s="65"/>
      <c r="AF63" s="65"/>
      <c r="AG63" s="65"/>
      <c r="AH63" s="65"/>
      <c r="AI63" s="65"/>
      <c r="AJ63" s="62"/>
    </row>
    <row r="64" spans="1:36" s="11" customFormat="1" ht="33" customHeight="1">
      <c r="A64" s="50"/>
      <c r="B64" s="25"/>
      <c r="C64" s="138" t="s">
        <v>593</v>
      </c>
      <c r="D64" s="137"/>
      <c r="E64" s="137"/>
      <c r="F64" s="137"/>
      <c r="G64" s="137"/>
      <c r="H64" s="137"/>
      <c r="I64" s="137"/>
      <c r="J64" s="137"/>
      <c r="K64" s="137"/>
      <c r="L64" s="137"/>
      <c r="M64" s="137"/>
      <c r="N64" s="137"/>
      <c r="O64" s="19"/>
      <c r="P64" s="19"/>
      <c r="Q64" s="19"/>
      <c r="R64" s="19"/>
      <c r="S64" s="19"/>
      <c r="T64" s="19"/>
      <c r="U64" s="19"/>
      <c r="V64" s="19"/>
      <c r="W64" s="19"/>
      <c r="X64" s="19"/>
      <c r="Y64" s="19"/>
      <c r="Z64" s="19"/>
      <c r="AA64" s="19"/>
      <c r="AB64" s="19"/>
      <c r="AC64" s="19"/>
      <c r="AD64" s="19"/>
      <c r="AE64" s="19"/>
      <c r="AF64" s="19"/>
      <c r="AG64" s="19"/>
      <c r="AH64" s="19"/>
      <c r="AI64" s="19"/>
      <c r="AJ64" s="62"/>
    </row>
    <row r="65" spans="1:36" s="11" customFormat="1" ht="33" customHeight="1">
      <c r="A65" s="50"/>
      <c r="B65" s="25"/>
      <c r="C65" s="264"/>
      <c r="D65" s="264"/>
      <c r="E65" s="264"/>
      <c r="F65" s="264"/>
      <c r="G65" s="264"/>
      <c r="H65" s="264"/>
      <c r="I65" s="276" t="s">
        <v>597</v>
      </c>
      <c r="J65" s="276"/>
      <c r="K65" s="276" t="s">
        <v>594</v>
      </c>
      <c r="L65" s="276"/>
      <c r="M65" s="276" t="s">
        <v>1313</v>
      </c>
      <c r="N65" s="276"/>
      <c r="O65" s="25"/>
      <c r="P65" s="25"/>
      <c r="Q65" s="25"/>
      <c r="R65" s="25"/>
      <c r="S65" s="25"/>
      <c r="T65" s="25"/>
      <c r="U65" s="25"/>
      <c r="V65" s="25"/>
      <c r="W65" s="25"/>
      <c r="X65" s="25"/>
      <c r="Y65" s="25"/>
      <c r="Z65" s="25"/>
      <c r="AA65" s="25"/>
      <c r="AB65" s="25"/>
      <c r="AC65" s="25"/>
      <c r="AD65" s="25"/>
      <c r="AE65" s="25"/>
      <c r="AF65" s="25"/>
      <c r="AG65" s="25"/>
      <c r="AH65" s="25"/>
      <c r="AI65" s="25"/>
      <c r="AJ65" s="62"/>
    </row>
    <row r="66" spans="1:36" s="11" customFormat="1" ht="33" customHeight="1">
      <c r="A66" s="50"/>
      <c r="B66" s="25"/>
      <c r="C66" s="264"/>
      <c r="D66" s="264"/>
      <c r="E66" s="264"/>
      <c r="F66" s="264"/>
      <c r="G66" s="264"/>
      <c r="H66" s="264"/>
      <c r="I66" s="263" t="s">
        <v>1314</v>
      </c>
      <c r="J66" s="263"/>
      <c r="K66" s="263" t="s">
        <v>1315</v>
      </c>
      <c r="L66" s="263"/>
      <c r="M66" s="263" t="s">
        <v>1316</v>
      </c>
      <c r="N66" s="263"/>
      <c r="O66" s="25"/>
      <c r="P66" s="25"/>
      <c r="Q66" s="25"/>
      <c r="R66" s="25"/>
      <c r="S66" s="25"/>
      <c r="T66" s="25"/>
      <c r="U66" s="25"/>
      <c r="V66" s="25"/>
      <c r="W66" s="25"/>
      <c r="X66" s="25"/>
      <c r="Y66" s="25"/>
      <c r="Z66" s="25"/>
      <c r="AA66" s="25"/>
      <c r="AB66" s="25"/>
      <c r="AC66" s="25"/>
      <c r="AD66" s="25"/>
      <c r="AE66" s="25"/>
      <c r="AF66" s="25"/>
      <c r="AG66" s="25"/>
      <c r="AH66" s="25"/>
      <c r="AI66" s="25"/>
      <c r="AJ66" s="62"/>
    </row>
    <row r="67" spans="1:36" s="11" customFormat="1" ht="33" customHeight="1">
      <c r="A67" s="50"/>
      <c r="B67" s="25"/>
      <c r="C67" s="264"/>
      <c r="D67" s="264"/>
      <c r="E67" s="264"/>
      <c r="F67" s="264"/>
      <c r="G67" s="264"/>
      <c r="H67" s="264"/>
      <c r="I67" s="263" t="s">
        <v>493</v>
      </c>
      <c r="J67" s="263"/>
      <c r="K67" s="263" t="s">
        <v>494</v>
      </c>
      <c r="L67" s="263"/>
      <c r="M67" s="263" t="s">
        <v>1317</v>
      </c>
      <c r="N67" s="263"/>
      <c r="O67" s="25"/>
      <c r="P67" s="25"/>
      <c r="Q67" s="25"/>
      <c r="R67" s="25"/>
      <c r="S67" s="25"/>
      <c r="T67" s="25"/>
      <c r="U67" s="25"/>
      <c r="V67" s="25"/>
      <c r="W67" s="25"/>
      <c r="X67" s="25"/>
      <c r="Y67" s="25"/>
      <c r="Z67" s="25"/>
      <c r="AA67" s="25"/>
      <c r="AB67" s="25"/>
      <c r="AC67" s="25"/>
      <c r="AD67" s="25"/>
      <c r="AE67" s="25"/>
      <c r="AF67" s="25"/>
      <c r="AG67" s="25"/>
      <c r="AH67" s="25"/>
      <c r="AI67" s="25"/>
      <c r="AJ67" s="62"/>
    </row>
    <row r="68" spans="1:36" s="11" customFormat="1" ht="33" customHeight="1">
      <c r="A68" s="50"/>
      <c r="B68" s="25"/>
      <c r="C68" s="264"/>
      <c r="D68" s="264"/>
      <c r="E68" s="264"/>
      <c r="F68" s="264"/>
      <c r="G68" s="264"/>
      <c r="H68" s="264"/>
      <c r="I68" s="265">
        <f>VLOOKUP(I67,Артикулы!$A:$C,Артикулы!$C$1,0)</f>
        <v>3966.6105007958799</v>
      </c>
      <c r="J68" s="265"/>
      <c r="K68" s="265">
        <f>VLOOKUP(K67,Артикулы!$A:$C,Артикулы!$C$1,0)</f>
        <v>3625.9750227614318</v>
      </c>
      <c r="L68" s="265"/>
      <c r="M68" s="265">
        <f>VLOOKUP(M67,Артикулы!$A:$C,Артикулы!$C$1,0)</f>
        <v>4988.5169348992258</v>
      </c>
      <c r="N68" s="265"/>
      <c r="O68" s="25"/>
      <c r="P68" s="25"/>
      <c r="Q68" s="25"/>
      <c r="R68" s="25"/>
      <c r="S68" s="25"/>
      <c r="T68" s="25"/>
      <c r="U68" s="25"/>
      <c r="V68" s="25"/>
      <c r="W68" s="25"/>
      <c r="X68" s="25"/>
      <c r="Y68" s="25"/>
      <c r="Z68" s="25"/>
      <c r="AA68" s="25"/>
      <c r="AB68" s="25"/>
      <c r="AC68" s="25"/>
      <c r="AD68" s="25"/>
      <c r="AE68" s="25"/>
      <c r="AF68" s="25"/>
      <c r="AG68" s="25"/>
      <c r="AH68" s="25"/>
      <c r="AI68" s="25"/>
      <c r="AJ68" s="62"/>
    </row>
    <row r="69" spans="1:36" s="2" customFormat="1" ht="33" customHeight="1">
      <c r="A69" s="21"/>
      <c r="B69" s="25"/>
      <c r="C69" s="264"/>
      <c r="D69" s="264"/>
      <c r="E69" s="264"/>
      <c r="F69" s="264"/>
      <c r="G69" s="264"/>
      <c r="H69" s="264"/>
      <c r="I69" s="274" t="s">
        <v>1318</v>
      </c>
      <c r="J69" s="274"/>
      <c r="K69" s="274"/>
      <c r="L69" s="274"/>
      <c r="M69" s="274"/>
      <c r="N69" s="274"/>
      <c r="O69" s="25"/>
      <c r="P69" s="25"/>
      <c r="Q69" s="25"/>
      <c r="R69" s="25"/>
      <c r="S69" s="25"/>
      <c r="T69" s="25"/>
      <c r="U69" s="25"/>
      <c r="V69" s="25"/>
      <c r="W69" s="25"/>
      <c r="X69" s="25"/>
      <c r="Y69" s="25"/>
      <c r="Z69" s="25"/>
      <c r="AA69" s="25"/>
      <c r="AB69" s="25"/>
      <c r="AC69" s="25"/>
      <c r="AD69" s="25"/>
      <c r="AE69" s="25"/>
      <c r="AF69" s="25"/>
      <c r="AG69" s="25"/>
      <c r="AH69" s="25"/>
      <c r="AI69" s="25"/>
      <c r="AJ69" s="5"/>
    </row>
    <row r="70" spans="1:36" s="11" customFormat="1" ht="18" customHeight="1">
      <c r="A70" s="50"/>
      <c r="B70" s="29"/>
      <c r="C70" s="47"/>
      <c r="D70" s="47"/>
      <c r="E70" s="47"/>
      <c r="F70" s="47"/>
      <c r="G70" s="47"/>
      <c r="H70" s="47"/>
      <c r="I70" s="63"/>
      <c r="J70" s="63"/>
      <c r="K70" s="63"/>
      <c r="L70" s="63"/>
      <c r="M70" s="63"/>
      <c r="N70" s="63"/>
      <c r="O70" s="65"/>
      <c r="P70" s="65"/>
      <c r="Q70" s="65"/>
      <c r="R70" s="65"/>
      <c r="S70" s="65"/>
      <c r="T70" s="65"/>
      <c r="U70" s="65"/>
      <c r="V70" s="65"/>
      <c r="W70" s="65"/>
      <c r="X70" s="65"/>
      <c r="Y70" s="65"/>
      <c r="Z70" s="65"/>
      <c r="AA70" s="65"/>
      <c r="AB70" s="65"/>
      <c r="AC70" s="65"/>
      <c r="AD70" s="65"/>
      <c r="AE70" s="65"/>
      <c r="AF70" s="65"/>
      <c r="AG70" s="65"/>
      <c r="AH70" s="65"/>
      <c r="AI70" s="65"/>
      <c r="AJ70" s="62"/>
    </row>
    <row r="71" spans="1:36" s="11" customFormat="1" ht="15" customHeight="1">
      <c r="A71" s="51"/>
      <c r="B71" s="28"/>
      <c r="C71" s="33"/>
      <c r="D71" s="33"/>
      <c r="E71" s="33"/>
      <c r="F71" s="33"/>
      <c r="G71" s="33"/>
      <c r="H71" s="33"/>
      <c r="I71" s="60"/>
      <c r="J71" s="60"/>
      <c r="K71" s="60"/>
      <c r="L71" s="60"/>
      <c r="M71" s="60"/>
      <c r="N71" s="60"/>
      <c r="O71" s="64"/>
      <c r="P71" s="64"/>
      <c r="Q71" s="64"/>
      <c r="R71" s="64"/>
      <c r="S71" s="64"/>
      <c r="T71" s="64"/>
      <c r="U71" s="64"/>
      <c r="V71" s="64"/>
      <c r="W71" s="64"/>
      <c r="X71" s="64"/>
      <c r="Y71" s="64"/>
      <c r="Z71" s="64"/>
      <c r="AA71" s="64"/>
      <c r="AB71" s="64"/>
      <c r="AC71" s="64"/>
      <c r="AD71" s="64"/>
      <c r="AE71" s="64"/>
      <c r="AF71" s="64"/>
      <c r="AG71" s="64"/>
      <c r="AH71" s="64"/>
      <c r="AI71" s="64"/>
    </row>
    <row r="72" spans="1:36" ht="18" customHeight="1"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</row>
    <row r="73" spans="1:36" ht="18" customHeight="1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</row>
    <row r="74" spans="1:36" ht="18" customHeight="1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</row>
    <row r="75" spans="1:36" ht="18" customHeight="1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</row>
    <row r="76" spans="1:36" ht="18" customHeight="1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</row>
    <row r="77" spans="1:36" ht="18" customHeight="1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</sheetData>
  <sheetProtection algorithmName="SHA-512" hashValue="LAdLZvSWvg7l2VpMq+rEXyPuKwFpwBRteITndd/ncvqsJguhVf/mgBfH/dbJ4ktAwdcFe5cyydZeEKQ+yQvEYA==" saltValue="XL9J3BeinhuDPgmj0QYmpw==" spinCount="100000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431">
    <mergeCell ref="AE36:AF36"/>
    <mergeCell ref="AE33:AF33"/>
    <mergeCell ref="O36:P36"/>
    <mergeCell ref="Q36:R36"/>
    <mergeCell ref="S36:T36"/>
    <mergeCell ref="AA32:AB32"/>
    <mergeCell ref="W36:X36"/>
    <mergeCell ref="Y36:Z36"/>
    <mergeCell ref="AA36:AB36"/>
    <mergeCell ref="U32:V32"/>
    <mergeCell ref="W32:X32"/>
    <mergeCell ref="Y32:Z32"/>
    <mergeCell ref="Q33:R33"/>
    <mergeCell ref="O33:P33"/>
    <mergeCell ref="U36:V36"/>
    <mergeCell ref="Q35:R35"/>
    <mergeCell ref="AA16:AB16"/>
    <mergeCell ref="W17:X17"/>
    <mergeCell ref="AA17:AB17"/>
    <mergeCell ref="AG24:AH24"/>
    <mergeCell ref="I24:J24"/>
    <mergeCell ref="AE18:AF18"/>
    <mergeCell ref="AE22:AF22"/>
    <mergeCell ref="M24:N24"/>
    <mergeCell ref="O24:P24"/>
    <mergeCell ref="Q24:R24"/>
    <mergeCell ref="M22:N22"/>
    <mergeCell ref="AC22:AD22"/>
    <mergeCell ref="Y16:Z16"/>
    <mergeCell ref="AA18:AB18"/>
    <mergeCell ref="I38:AH38"/>
    <mergeCell ref="I60:J60"/>
    <mergeCell ref="K60:L60"/>
    <mergeCell ref="AC26:AD26"/>
    <mergeCell ref="AG18:AH18"/>
    <mergeCell ref="K24:L24"/>
    <mergeCell ref="Q26:R26"/>
    <mergeCell ref="AG26:AH26"/>
    <mergeCell ref="AE28:AF28"/>
    <mergeCell ref="AE27:AF27"/>
    <mergeCell ref="W27:X27"/>
    <mergeCell ref="AA26:AB26"/>
    <mergeCell ref="Y28:Z28"/>
    <mergeCell ref="I28:J28"/>
    <mergeCell ref="AE26:AF26"/>
    <mergeCell ref="AE37:AF37"/>
    <mergeCell ref="AC28:AD28"/>
    <mergeCell ref="AC27:AD27"/>
    <mergeCell ref="AG37:AH37"/>
    <mergeCell ref="AC36:AD36"/>
    <mergeCell ref="AG31:AH31"/>
    <mergeCell ref="AG36:AH36"/>
    <mergeCell ref="M28:N28"/>
    <mergeCell ref="O28:P28"/>
    <mergeCell ref="S28:T28"/>
    <mergeCell ref="Q28:R28"/>
    <mergeCell ref="Q31:R31"/>
    <mergeCell ref="S31:T31"/>
    <mergeCell ref="U31:V31"/>
    <mergeCell ref="W31:X31"/>
    <mergeCell ref="Y31:Z31"/>
    <mergeCell ref="U28:V28"/>
    <mergeCell ref="U27:V27"/>
    <mergeCell ref="I29:AH29"/>
    <mergeCell ref="K28:L28"/>
    <mergeCell ref="AG28:AH28"/>
    <mergeCell ref="AG27:AH27"/>
    <mergeCell ref="AA28:AB28"/>
    <mergeCell ref="AA27:AB27"/>
    <mergeCell ref="AE31:AF31"/>
    <mergeCell ref="C7:J12"/>
    <mergeCell ref="C14:J19"/>
    <mergeCell ref="K19:AH19"/>
    <mergeCell ref="K7:V7"/>
    <mergeCell ref="W7:AH7"/>
    <mergeCell ref="O9:P9"/>
    <mergeCell ref="O10:P10"/>
    <mergeCell ref="O11:P11"/>
    <mergeCell ref="U9:V9"/>
    <mergeCell ref="U10:V10"/>
    <mergeCell ref="U11:V11"/>
    <mergeCell ref="AA9:AB9"/>
    <mergeCell ref="AA10:AB10"/>
    <mergeCell ref="AA11:AB11"/>
    <mergeCell ref="AG9:AH9"/>
    <mergeCell ref="AG10:AH10"/>
    <mergeCell ref="AG11:AH11"/>
    <mergeCell ref="K17:L17"/>
    <mergeCell ref="AG16:AH16"/>
    <mergeCell ref="U17:V17"/>
    <mergeCell ref="Y17:Z17"/>
    <mergeCell ref="AC17:AD17"/>
    <mergeCell ref="S14:Z14"/>
    <mergeCell ref="AA14:AH14"/>
    <mergeCell ref="K12:AH12"/>
    <mergeCell ref="AC16:AD16"/>
    <mergeCell ref="AE8:AH8"/>
    <mergeCell ref="K15:N15"/>
    <mergeCell ref="Y23:Z23"/>
    <mergeCell ref="U18:V18"/>
    <mergeCell ref="W18:X18"/>
    <mergeCell ref="Y18:Z18"/>
    <mergeCell ref="S16:T16"/>
    <mergeCell ref="U16:V16"/>
    <mergeCell ref="W16:X16"/>
    <mergeCell ref="Y22:Z22"/>
    <mergeCell ref="AG22:AH22"/>
    <mergeCell ref="Q23:R23"/>
    <mergeCell ref="K16:L16"/>
    <mergeCell ref="AG17:AH17"/>
    <mergeCell ref="AG23:AH23"/>
    <mergeCell ref="AE16:AF16"/>
    <mergeCell ref="AE17:AF17"/>
    <mergeCell ref="K18:L18"/>
    <mergeCell ref="M18:N18"/>
    <mergeCell ref="M16:N16"/>
    <mergeCell ref="O15:R15"/>
    <mergeCell ref="K8:N8"/>
    <mergeCell ref="AG35:AH35"/>
    <mergeCell ref="AE32:AF32"/>
    <mergeCell ref="AG32:AH32"/>
    <mergeCell ref="U33:V33"/>
    <mergeCell ref="AA33:AB33"/>
    <mergeCell ref="AC33:AD33"/>
    <mergeCell ref="S33:T33"/>
    <mergeCell ref="Y33:Z33"/>
    <mergeCell ref="U35:V35"/>
    <mergeCell ref="AG33:AH33"/>
    <mergeCell ref="AE35:AF35"/>
    <mergeCell ref="AA35:AB35"/>
    <mergeCell ref="AC35:AD35"/>
    <mergeCell ref="S35:T35"/>
    <mergeCell ref="C31:H38"/>
    <mergeCell ref="I31:J31"/>
    <mergeCell ref="K31:L31"/>
    <mergeCell ref="I32:J32"/>
    <mergeCell ref="AA31:AB31"/>
    <mergeCell ref="AC31:AD31"/>
    <mergeCell ref="M31:N31"/>
    <mergeCell ref="O31:P31"/>
    <mergeCell ref="K37:L37"/>
    <mergeCell ref="M37:N37"/>
    <mergeCell ref="O37:P37"/>
    <mergeCell ref="K32:L32"/>
    <mergeCell ref="M32:N32"/>
    <mergeCell ref="O32:P32"/>
    <mergeCell ref="Q32:R32"/>
    <mergeCell ref="S32:T32"/>
    <mergeCell ref="AC32:AD32"/>
    <mergeCell ref="W37:X37"/>
    <mergeCell ref="Y37:Z37"/>
    <mergeCell ref="Q37:R37"/>
    <mergeCell ref="I36:J36"/>
    <mergeCell ref="AA37:AB37"/>
    <mergeCell ref="W35:X35"/>
    <mergeCell ref="Y35:Z35"/>
    <mergeCell ref="C22:H29"/>
    <mergeCell ref="I22:J22"/>
    <mergeCell ref="S24:T24"/>
    <mergeCell ref="S22:T22"/>
    <mergeCell ref="W24:X24"/>
    <mergeCell ref="W22:X22"/>
    <mergeCell ref="U24:V24"/>
    <mergeCell ref="U22:V22"/>
    <mergeCell ref="AA24:AB24"/>
    <mergeCell ref="AA23:AB23"/>
    <mergeCell ref="AA22:AB22"/>
    <mergeCell ref="Y24:Z24"/>
    <mergeCell ref="I26:J26"/>
    <mergeCell ref="K22:L22"/>
    <mergeCell ref="K26:L26"/>
    <mergeCell ref="M26:N26"/>
    <mergeCell ref="O26:P26"/>
    <mergeCell ref="W28:X28"/>
    <mergeCell ref="O22:P22"/>
    <mergeCell ref="Q22:R22"/>
    <mergeCell ref="M23:N23"/>
    <mergeCell ref="I27:J27"/>
    <mergeCell ref="K27:L27"/>
    <mergeCell ref="K23:L23"/>
    <mergeCell ref="U26:V26"/>
    <mergeCell ref="AE24:AF24"/>
    <mergeCell ref="AE23:AF23"/>
    <mergeCell ref="Y27:Z27"/>
    <mergeCell ref="Y26:Z26"/>
    <mergeCell ref="S27:T27"/>
    <mergeCell ref="S26:T26"/>
    <mergeCell ref="Q27:R27"/>
    <mergeCell ref="I23:J23"/>
    <mergeCell ref="S23:T23"/>
    <mergeCell ref="U23:V23"/>
    <mergeCell ref="W23:X23"/>
    <mergeCell ref="AC24:AD24"/>
    <mergeCell ref="AC23:AD23"/>
    <mergeCell ref="M27:N27"/>
    <mergeCell ref="O27:P27"/>
    <mergeCell ref="O23:P23"/>
    <mergeCell ref="W26:X26"/>
    <mergeCell ref="U52:V52"/>
    <mergeCell ref="W52:X52"/>
    <mergeCell ref="M50:P50"/>
    <mergeCell ref="S51:T51"/>
    <mergeCell ref="U51:V51"/>
    <mergeCell ref="W51:X51"/>
    <mergeCell ref="I53:J53"/>
    <mergeCell ref="K53:L53"/>
    <mergeCell ref="O52:P52"/>
    <mergeCell ref="C40:H47"/>
    <mergeCell ref="I40:J40"/>
    <mergeCell ref="K40:L40"/>
    <mergeCell ref="M40:N40"/>
    <mergeCell ref="O40:P40"/>
    <mergeCell ref="Q40:R40"/>
    <mergeCell ref="S40:T40"/>
    <mergeCell ref="M53:N53"/>
    <mergeCell ref="O53:P53"/>
    <mergeCell ref="Q53:R53"/>
    <mergeCell ref="S53:T53"/>
    <mergeCell ref="I52:J52"/>
    <mergeCell ref="K52:L52"/>
    <mergeCell ref="M52:N52"/>
    <mergeCell ref="Q52:R52"/>
    <mergeCell ref="S52:T52"/>
    <mergeCell ref="C50:H54"/>
    <mergeCell ref="I51:J51"/>
    <mergeCell ref="K51:L51"/>
    <mergeCell ref="M51:N51"/>
    <mergeCell ref="O51:P51"/>
    <mergeCell ref="Q51:R51"/>
    <mergeCell ref="Q50:T50"/>
    <mergeCell ref="I50:L50"/>
    <mergeCell ref="AG40:AH40"/>
    <mergeCell ref="I41:J41"/>
    <mergeCell ref="K41:L41"/>
    <mergeCell ref="M41:N41"/>
    <mergeCell ref="O41:P41"/>
    <mergeCell ref="Q41:R41"/>
    <mergeCell ref="S41:T41"/>
    <mergeCell ref="U41:V41"/>
    <mergeCell ref="W41:X41"/>
    <mergeCell ref="Y41:Z41"/>
    <mergeCell ref="AA41:AB41"/>
    <mergeCell ref="AC41:AD41"/>
    <mergeCell ref="AE40:AF40"/>
    <mergeCell ref="AG44:AH44"/>
    <mergeCell ref="O42:P42"/>
    <mergeCell ref="Q42:R42"/>
    <mergeCell ref="S42:T42"/>
    <mergeCell ref="I42:J42"/>
    <mergeCell ref="K42:L42"/>
    <mergeCell ref="M42:N42"/>
    <mergeCell ref="U42:V42"/>
    <mergeCell ref="W42:X42"/>
    <mergeCell ref="Y42:Z42"/>
    <mergeCell ref="AE42:AF42"/>
    <mergeCell ref="AC44:AD44"/>
    <mergeCell ref="AE44:AF44"/>
    <mergeCell ref="AA42:AB42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K33:L33"/>
    <mergeCell ref="I33:J33"/>
    <mergeCell ref="K36:L36"/>
    <mergeCell ref="M36:N36"/>
    <mergeCell ref="M33:N33"/>
    <mergeCell ref="I35:J35"/>
    <mergeCell ref="K35:L35"/>
    <mergeCell ref="M35:N35"/>
    <mergeCell ref="O35:P35"/>
    <mergeCell ref="I37:J37"/>
    <mergeCell ref="AC37:AD37"/>
    <mergeCell ref="W33:X33"/>
    <mergeCell ref="S37:T37"/>
    <mergeCell ref="U37:V37"/>
    <mergeCell ref="W58:Z58"/>
    <mergeCell ref="S57:AD57"/>
    <mergeCell ref="AA40:AB40"/>
    <mergeCell ref="AC40:AD40"/>
    <mergeCell ref="AC42:AD42"/>
    <mergeCell ref="Q45:R45"/>
    <mergeCell ref="S45:T45"/>
    <mergeCell ref="U45:V45"/>
    <mergeCell ref="W45:X45"/>
    <mergeCell ref="Y45:Z45"/>
    <mergeCell ref="I47:AH47"/>
    <mergeCell ref="AA58:AD58"/>
    <mergeCell ref="AE41:AF41"/>
    <mergeCell ref="AG41:AH41"/>
    <mergeCell ref="U40:V40"/>
    <mergeCell ref="W40:X40"/>
    <mergeCell ref="Y40:Z40"/>
    <mergeCell ref="AG42:AH42"/>
    <mergeCell ref="AA44:AB44"/>
    <mergeCell ref="W8:Z8"/>
    <mergeCell ref="S10:T10"/>
    <mergeCell ref="S9:T9"/>
    <mergeCell ref="W11:X11"/>
    <mergeCell ref="Q11:R11"/>
    <mergeCell ref="AC11:AD11"/>
    <mergeCell ref="AE9:AF9"/>
    <mergeCell ref="Y9:Z9"/>
    <mergeCell ref="W10:X10"/>
    <mergeCell ref="O8:R8"/>
    <mergeCell ref="S8:V8"/>
    <mergeCell ref="AA8:AD8"/>
    <mergeCell ref="K10:L10"/>
    <mergeCell ref="M10:N10"/>
    <mergeCell ref="M9:N9"/>
    <mergeCell ref="M11:N11"/>
    <mergeCell ref="K11:L11"/>
    <mergeCell ref="W9:X9"/>
    <mergeCell ref="AE11:AF11"/>
    <mergeCell ref="Y11:Z11"/>
    <mergeCell ref="AE10:AF10"/>
    <mergeCell ref="S1:AD1"/>
    <mergeCell ref="K9:L9"/>
    <mergeCell ref="AC9:AD9"/>
    <mergeCell ref="Q9:R9"/>
    <mergeCell ref="AC10:AD10"/>
    <mergeCell ref="Q10:R10"/>
    <mergeCell ref="Y10:Z10"/>
    <mergeCell ref="S18:T18"/>
    <mergeCell ref="M17:N17"/>
    <mergeCell ref="S17:T17"/>
    <mergeCell ref="AA15:AD15"/>
    <mergeCell ref="S11:T11"/>
    <mergeCell ref="AC18:AD18"/>
    <mergeCell ref="O16:P16"/>
    <mergeCell ref="Q16:R16"/>
    <mergeCell ref="O17:P17"/>
    <mergeCell ref="Q17:R17"/>
    <mergeCell ref="O18:P18"/>
    <mergeCell ref="Q18:R18"/>
    <mergeCell ref="W15:Z15"/>
    <mergeCell ref="B3:AI4"/>
    <mergeCell ref="AE15:AH15"/>
    <mergeCell ref="K14:R14"/>
    <mergeCell ref="S15:V15"/>
    <mergeCell ref="I67:J67"/>
    <mergeCell ref="K67:L67"/>
    <mergeCell ref="M68:N68"/>
    <mergeCell ref="I68:J68"/>
    <mergeCell ref="K68:L68"/>
    <mergeCell ref="C65:H69"/>
    <mergeCell ref="I65:J65"/>
    <mergeCell ref="K65:L65"/>
    <mergeCell ref="K66:L66"/>
    <mergeCell ref="M66:N66"/>
    <mergeCell ref="I66:J66"/>
    <mergeCell ref="M67:N67"/>
    <mergeCell ref="M65:N65"/>
    <mergeCell ref="I69:N69"/>
    <mergeCell ref="C57:F62"/>
    <mergeCell ref="M60:N60"/>
    <mergeCell ref="Y59:Z59"/>
    <mergeCell ref="G60:H60"/>
    <mergeCell ref="G57:R57"/>
    <mergeCell ref="O59:P59"/>
    <mergeCell ref="Q59:R59"/>
    <mergeCell ref="O60:P60"/>
    <mergeCell ref="Q60:R60"/>
    <mergeCell ref="O61:P61"/>
    <mergeCell ref="Q61:R61"/>
    <mergeCell ref="S61:T61"/>
    <mergeCell ref="U61:V61"/>
    <mergeCell ref="W61:X61"/>
    <mergeCell ref="Y61:Z61"/>
    <mergeCell ref="G62:AD62"/>
    <mergeCell ref="AA60:AB60"/>
    <mergeCell ref="AC60:AD60"/>
    <mergeCell ref="AA61:AB61"/>
    <mergeCell ref="AC61:AD61"/>
    <mergeCell ref="G59:H59"/>
    <mergeCell ref="G61:H61"/>
    <mergeCell ref="G58:J58"/>
    <mergeCell ref="K58:N58"/>
    <mergeCell ref="I45:J45"/>
    <mergeCell ref="K45:L45"/>
    <mergeCell ref="M45:N45"/>
    <mergeCell ref="O58:R58"/>
    <mergeCell ref="S58:V58"/>
    <mergeCell ref="S60:T60"/>
    <mergeCell ref="U60:V60"/>
    <mergeCell ref="W60:X60"/>
    <mergeCell ref="Y60:Z60"/>
    <mergeCell ref="I59:J59"/>
    <mergeCell ref="K59:L59"/>
    <mergeCell ref="M59:N59"/>
    <mergeCell ref="S59:T59"/>
    <mergeCell ref="U59:V59"/>
    <mergeCell ref="W59:X59"/>
    <mergeCell ref="I54:Z54"/>
    <mergeCell ref="Y52:Z52"/>
    <mergeCell ref="U53:V53"/>
    <mergeCell ref="W53:X53"/>
    <mergeCell ref="Y53:Z53"/>
    <mergeCell ref="Y51:Z51"/>
    <mergeCell ref="U50:V50"/>
    <mergeCell ref="W50:X50"/>
    <mergeCell ref="Y50:Z50"/>
    <mergeCell ref="O45:P45"/>
    <mergeCell ref="AC59:AD59"/>
    <mergeCell ref="AE57:AH62"/>
    <mergeCell ref="I61:J61"/>
    <mergeCell ref="K61:L61"/>
    <mergeCell ref="M61:N61"/>
    <mergeCell ref="AA59:AB59"/>
    <mergeCell ref="AA45:AB45"/>
    <mergeCell ref="AC45:AD45"/>
    <mergeCell ref="AE45:AF45"/>
    <mergeCell ref="AG45:AH45"/>
    <mergeCell ref="I46:J46"/>
    <mergeCell ref="K46:L46"/>
    <mergeCell ref="M46:N46"/>
    <mergeCell ref="O46:P46"/>
    <mergeCell ref="Q46:R46"/>
    <mergeCell ref="S46:T46"/>
    <mergeCell ref="U46:V46"/>
    <mergeCell ref="W46:X46"/>
    <mergeCell ref="Y46:Z46"/>
    <mergeCell ref="AA46:AB46"/>
    <mergeCell ref="AC46:AD46"/>
    <mergeCell ref="AE46:AF46"/>
    <mergeCell ref="AG46:AH46"/>
  </mergeCells>
  <pageMargins left="0.25" right="0.25" top="0.75" bottom="0.75" header="0.3" footer="0.3"/>
  <pageSetup paperSize="9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AI192"/>
  <sheetViews>
    <sheetView topLeftCell="A181" zoomScale="80" zoomScaleNormal="80" workbookViewId="0">
      <selection activeCell="AH157" sqref="AH157"/>
    </sheetView>
  </sheetViews>
  <sheetFormatPr defaultColWidth="9.140625" defaultRowHeight="18.75"/>
  <cols>
    <col min="1" max="1" width="3.85546875" style="2" customWidth="1"/>
    <col min="2" max="31" width="7.7109375" style="2" customWidth="1"/>
    <col min="32" max="32" width="3.42578125" style="2" customWidth="1"/>
    <col min="33" max="33" width="6.7109375" style="2" customWidth="1"/>
    <col min="34" max="258" width="11.7109375" style="2" customWidth="1"/>
    <col min="259" max="16384" width="9.140625" style="2"/>
  </cols>
  <sheetData>
    <row r="1" spans="1:35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5" ht="15.95" customHeight="1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  <c r="AG2" s="15"/>
    </row>
    <row r="3" spans="1:35" s="3" customFormat="1" ht="33" customHeight="1">
      <c r="A3" s="18"/>
      <c r="B3" s="287" t="s">
        <v>2770</v>
      </c>
      <c r="C3" s="287"/>
      <c r="D3" s="287"/>
      <c r="E3" s="287"/>
      <c r="F3" s="287"/>
      <c r="G3" s="287"/>
      <c r="H3" s="287"/>
      <c r="I3" s="287"/>
      <c r="J3" s="287"/>
      <c r="K3" s="287"/>
      <c r="L3" s="287"/>
      <c r="M3" s="287"/>
      <c r="N3" s="287"/>
      <c r="O3" s="287"/>
      <c r="P3" s="287"/>
      <c r="Q3" s="287"/>
      <c r="R3" s="287"/>
      <c r="S3" s="287"/>
      <c r="T3" s="287"/>
      <c r="U3" s="287"/>
      <c r="V3" s="287"/>
      <c r="W3" s="287"/>
      <c r="X3" s="287"/>
      <c r="Y3" s="287"/>
      <c r="Z3" s="287"/>
      <c r="AA3" s="287"/>
      <c r="AB3" s="287"/>
      <c r="AC3" s="287"/>
      <c r="AD3" s="287"/>
      <c r="AE3" s="287"/>
      <c r="AF3" s="17"/>
      <c r="AG3" s="246"/>
      <c r="AH3" s="246"/>
      <c r="AI3" s="246"/>
    </row>
    <row r="4" spans="1:35" s="51" customFormat="1" ht="105" customHeight="1">
      <c r="A4" s="50"/>
      <c r="B4" s="287"/>
      <c r="C4" s="287"/>
      <c r="D4" s="287"/>
      <c r="E4" s="287"/>
      <c r="F4" s="287"/>
      <c r="G4" s="287"/>
      <c r="H4" s="287"/>
      <c r="I4" s="287"/>
      <c r="J4" s="287"/>
      <c r="K4" s="287"/>
      <c r="L4" s="287"/>
      <c r="M4" s="287"/>
      <c r="N4" s="287"/>
      <c r="O4" s="287"/>
      <c r="P4" s="287"/>
      <c r="Q4" s="287"/>
      <c r="R4" s="287"/>
      <c r="S4" s="287"/>
      <c r="T4" s="287"/>
      <c r="U4" s="287"/>
      <c r="V4" s="287"/>
      <c r="W4" s="287"/>
      <c r="X4" s="287"/>
      <c r="Y4" s="287"/>
      <c r="Z4" s="287"/>
      <c r="AA4" s="287"/>
      <c r="AB4" s="287"/>
      <c r="AC4" s="287"/>
      <c r="AD4" s="287"/>
      <c r="AE4" s="287"/>
      <c r="AF4" s="17"/>
      <c r="AG4" s="246"/>
      <c r="AH4" s="246"/>
      <c r="AI4" s="246"/>
    </row>
    <row r="5" spans="1:35" ht="15.95" customHeight="1">
      <c r="A5" s="5"/>
      <c r="B5" s="5"/>
      <c r="C5" s="16"/>
      <c r="D5" s="16"/>
      <c r="E5" s="16"/>
      <c r="F5" s="16"/>
      <c r="G5" s="16"/>
      <c r="H5" s="16"/>
      <c r="I5" s="16"/>
      <c r="J5" s="16"/>
      <c r="K5" s="16"/>
      <c r="L5" s="16"/>
      <c r="M5" s="16"/>
      <c r="N5" s="16"/>
      <c r="O5" s="16"/>
      <c r="P5" s="16"/>
      <c r="Q5" s="16"/>
      <c r="R5" s="16"/>
      <c r="S5" s="16"/>
      <c r="T5" s="16"/>
      <c r="U5" s="16"/>
      <c r="V5" s="16"/>
      <c r="W5" s="16"/>
      <c r="X5" s="16"/>
      <c r="Y5" s="16"/>
      <c r="Z5" s="16"/>
      <c r="AA5" s="16"/>
      <c r="AB5" s="16"/>
      <c r="AC5" s="16"/>
      <c r="AD5" s="16"/>
      <c r="AE5" s="16"/>
      <c r="AF5" s="17"/>
      <c r="AG5" s="14"/>
    </row>
    <row r="6" spans="1:35" s="24" customFormat="1" ht="33" customHeight="1">
      <c r="A6" s="21"/>
      <c r="B6" s="25"/>
      <c r="C6" s="138" t="s">
        <v>572</v>
      </c>
      <c r="D6" s="137"/>
      <c r="E6" s="137"/>
      <c r="F6" s="137"/>
      <c r="G6" s="137"/>
      <c r="H6" s="137"/>
      <c r="I6" s="137"/>
      <c r="J6" s="137"/>
      <c r="K6" s="137"/>
      <c r="L6" s="137"/>
      <c r="M6" s="137"/>
      <c r="N6" s="137"/>
      <c r="O6" s="137"/>
      <c r="P6" s="137"/>
      <c r="Q6" s="137"/>
      <c r="R6" s="137"/>
      <c r="S6" s="137"/>
      <c r="T6" s="137"/>
      <c r="U6" s="137"/>
      <c r="V6" s="137"/>
      <c r="W6" s="137"/>
      <c r="X6" s="137"/>
      <c r="Y6" s="137"/>
      <c r="Z6" s="137"/>
      <c r="AA6" s="137"/>
      <c r="AB6" s="137"/>
      <c r="AC6" s="137"/>
      <c r="AD6" s="137"/>
      <c r="AE6" s="116"/>
      <c r="AF6" s="26"/>
      <c r="AG6" s="27"/>
    </row>
    <row r="7" spans="1:35" s="24" customFormat="1" ht="33" customHeight="1">
      <c r="A7" s="21"/>
      <c r="B7" s="25"/>
      <c r="C7" s="264"/>
      <c r="D7" s="264"/>
      <c r="E7" s="264"/>
      <c r="F7" s="264"/>
      <c r="G7" s="264"/>
      <c r="H7" s="264"/>
      <c r="I7" s="288" t="s">
        <v>619</v>
      </c>
      <c r="J7" s="288"/>
      <c r="K7" s="288" t="s">
        <v>622</v>
      </c>
      <c r="L7" s="288"/>
      <c r="M7" s="288" t="s">
        <v>1044</v>
      </c>
      <c r="N7" s="288"/>
      <c r="O7" s="288" t="s">
        <v>1018</v>
      </c>
      <c r="P7" s="288"/>
      <c r="Q7" s="288" t="s">
        <v>1019</v>
      </c>
      <c r="R7" s="288"/>
      <c r="S7" s="288" t="s">
        <v>1020</v>
      </c>
      <c r="T7" s="288"/>
      <c r="U7" s="288" t="s">
        <v>1021</v>
      </c>
      <c r="V7" s="288"/>
      <c r="W7" s="263" t="s">
        <v>1022</v>
      </c>
      <c r="X7" s="263"/>
      <c r="Y7" s="263" t="s">
        <v>1023</v>
      </c>
      <c r="Z7" s="263"/>
      <c r="AA7" s="263" t="s">
        <v>1024</v>
      </c>
      <c r="AB7" s="263"/>
      <c r="AC7" s="263" t="s">
        <v>1025</v>
      </c>
      <c r="AD7" s="263"/>
      <c r="AE7" s="25"/>
      <c r="AF7" s="29"/>
      <c r="AG7" s="28"/>
    </row>
    <row r="8" spans="1:35" s="24" customFormat="1" ht="33" customHeight="1">
      <c r="A8" s="21"/>
      <c r="B8" s="25"/>
      <c r="C8" s="264"/>
      <c r="D8" s="264"/>
      <c r="E8" s="264"/>
      <c r="F8" s="264"/>
      <c r="G8" s="264"/>
      <c r="H8" s="264"/>
      <c r="I8" s="279" t="s">
        <v>1017</v>
      </c>
      <c r="J8" s="279"/>
      <c r="K8" s="279" t="s">
        <v>18</v>
      </c>
      <c r="L8" s="279"/>
      <c r="M8" s="279" t="s">
        <v>1045</v>
      </c>
      <c r="N8" s="279"/>
      <c r="O8" s="279" t="s">
        <v>19</v>
      </c>
      <c r="P8" s="279"/>
      <c r="Q8" s="279" t="s">
        <v>11</v>
      </c>
      <c r="R8" s="279"/>
      <c r="S8" s="279" t="s">
        <v>12</v>
      </c>
      <c r="T8" s="279"/>
      <c r="U8" s="279" t="s">
        <v>13</v>
      </c>
      <c r="V8" s="279"/>
      <c r="W8" s="281" t="s">
        <v>14</v>
      </c>
      <c r="X8" s="281"/>
      <c r="Y8" s="281" t="s">
        <v>15</v>
      </c>
      <c r="Z8" s="281"/>
      <c r="AA8" s="281" t="s">
        <v>16</v>
      </c>
      <c r="AB8" s="281"/>
      <c r="AC8" s="281" t="s">
        <v>17</v>
      </c>
      <c r="AD8" s="281"/>
      <c r="AE8" s="25"/>
      <c r="AF8" s="29"/>
      <c r="AG8" s="28"/>
    </row>
    <row r="9" spans="1:35" s="24" customFormat="1" ht="33" customHeight="1">
      <c r="A9" s="21"/>
      <c r="B9" s="25"/>
      <c r="C9" s="264"/>
      <c r="D9" s="264"/>
      <c r="E9" s="264"/>
      <c r="F9" s="264"/>
      <c r="G9" s="264"/>
      <c r="H9" s="264"/>
      <c r="I9" s="265">
        <f>VLOOKUP(I8,Артикулы!$A:$C,Артикулы!$C$1,0)</f>
        <v>4836.1273789364459</v>
      </c>
      <c r="J9" s="265"/>
      <c r="K9" s="265">
        <f>VLOOKUP(K8,Артикулы!$A:$C,Артикулы!$C$1,0)</f>
        <v>5137.9184603529302</v>
      </c>
      <c r="L9" s="265"/>
      <c r="M9" s="265">
        <f>VLOOKUP(M8,Артикулы!$A:$C,Артикулы!$C$1,0)</f>
        <v>5288.8140010611733</v>
      </c>
      <c r="N9" s="265"/>
      <c r="O9" s="265">
        <f>VLOOKUP(O8,Артикулы!$A:$C,Артикулы!$C$1,0)</f>
        <v>5475.5659078783056</v>
      </c>
      <c r="P9" s="265"/>
      <c r="Q9" s="265">
        <f>VLOOKUP(Q8,Артикулы!$A:$C,Артикулы!$C$1,0)</f>
        <v>5780.3450198038645</v>
      </c>
      <c r="R9" s="265"/>
      <c r="S9" s="265">
        <f>VLOOKUP(S8,Артикулы!$A:$C,Артикулы!$C$1,0)</f>
        <v>6080.6420859658119</v>
      </c>
      <c r="T9" s="265"/>
      <c r="U9" s="265">
        <f>VLOOKUP(U8,Артикулы!$A:$C,Артикулы!$C$1,0)</f>
        <v>6382.4331673822962</v>
      </c>
      <c r="V9" s="265"/>
      <c r="W9" s="265">
        <f>VLOOKUP(W8,Артикулы!$A:$C,Артикулы!$C$1,0)</f>
        <v>6684.2242487987814</v>
      </c>
      <c r="X9" s="265"/>
      <c r="Y9" s="265">
        <f>VLOOKUP(Y8,Артикулы!$A:$C,Артикулы!$C$1,0)</f>
        <v>7021.8716963241568</v>
      </c>
      <c r="Z9" s="265"/>
      <c r="AA9" s="265">
        <f>VLOOKUP(AA8,Артикулы!$A:$C,Артикулы!$C$1,0)</f>
        <v>7323.6627777406429</v>
      </c>
      <c r="AB9" s="265"/>
      <c r="AC9" s="265">
        <f>VLOOKUP(AC8,Артикулы!$A:$C,Артикулы!$C$1,0)</f>
        <v>7625.4538591571281</v>
      </c>
      <c r="AD9" s="265"/>
      <c r="AE9" s="25"/>
      <c r="AF9" s="29"/>
      <c r="AG9" s="28"/>
    </row>
    <row r="10" spans="1:35" s="24" customFormat="1" ht="33" customHeight="1">
      <c r="A10" s="21"/>
      <c r="B10" s="25"/>
      <c r="C10" s="264"/>
      <c r="D10" s="264"/>
      <c r="E10" s="264"/>
      <c r="F10" s="264"/>
      <c r="G10" s="264"/>
      <c r="H10" s="264"/>
      <c r="I10" s="269" t="s">
        <v>921</v>
      </c>
      <c r="J10" s="269"/>
      <c r="K10" s="269"/>
      <c r="L10" s="269"/>
      <c r="M10" s="269"/>
      <c r="N10" s="269"/>
      <c r="O10" s="269"/>
      <c r="P10" s="269"/>
      <c r="Q10" s="269"/>
      <c r="R10" s="269"/>
      <c r="S10" s="269"/>
      <c r="T10" s="269"/>
      <c r="U10" s="269"/>
      <c r="V10" s="269"/>
      <c r="W10" s="269"/>
      <c r="X10" s="269"/>
      <c r="Y10" s="269"/>
      <c r="Z10" s="269"/>
      <c r="AA10" s="269"/>
      <c r="AB10" s="269"/>
      <c r="AC10" s="269"/>
      <c r="AD10" s="269"/>
      <c r="AE10" s="25"/>
      <c r="AF10" s="29"/>
      <c r="AG10" s="28"/>
    </row>
    <row r="11" spans="1:35" s="24" customFormat="1" ht="33" customHeight="1">
      <c r="A11" s="21"/>
      <c r="B11" s="25"/>
      <c r="C11" s="133" t="s">
        <v>573</v>
      </c>
      <c r="D11" s="132"/>
      <c r="E11" s="132"/>
      <c r="F11" s="132"/>
      <c r="G11" s="132"/>
      <c r="H11" s="132"/>
      <c r="I11" s="132"/>
      <c r="J11" s="132"/>
      <c r="K11" s="132"/>
      <c r="L11" s="132"/>
      <c r="M11" s="132"/>
      <c r="N11" s="132"/>
      <c r="O11" s="132"/>
      <c r="P11" s="132"/>
      <c r="Q11" s="132"/>
      <c r="R11" s="132"/>
      <c r="S11" s="132"/>
      <c r="T11" s="132"/>
      <c r="U11" s="132"/>
      <c r="V11" s="132"/>
      <c r="W11" s="132"/>
      <c r="X11" s="132"/>
      <c r="Y11" s="132"/>
      <c r="Z11" s="132"/>
      <c r="AA11" s="132"/>
      <c r="AB11" s="132"/>
      <c r="AC11" s="132"/>
      <c r="AD11" s="132"/>
      <c r="AE11" s="25"/>
      <c r="AF11" s="26"/>
      <c r="AG11" s="27"/>
    </row>
    <row r="12" spans="1:35" s="24" customFormat="1" ht="33" customHeight="1">
      <c r="A12" s="21"/>
      <c r="B12" s="25"/>
      <c r="C12" s="264"/>
      <c r="D12" s="264"/>
      <c r="E12" s="264"/>
      <c r="F12" s="264"/>
      <c r="G12" s="264"/>
      <c r="H12" s="264"/>
      <c r="I12" s="288" t="s">
        <v>1028</v>
      </c>
      <c r="J12" s="288"/>
      <c r="K12" s="288" t="s">
        <v>1029</v>
      </c>
      <c r="L12" s="288"/>
      <c r="M12" s="288" t="s">
        <v>570</v>
      </c>
      <c r="N12" s="288"/>
      <c r="O12" s="288" t="s">
        <v>1030</v>
      </c>
      <c r="P12" s="288"/>
      <c r="Q12" s="288" t="s">
        <v>1026</v>
      </c>
      <c r="R12" s="288"/>
      <c r="S12" s="288" t="s">
        <v>1031</v>
      </c>
      <c r="T12" s="288"/>
      <c r="U12" s="288" t="s">
        <v>1032</v>
      </c>
      <c r="V12" s="288"/>
      <c r="W12" s="263" t="s">
        <v>1033</v>
      </c>
      <c r="X12" s="263"/>
      <c r="Y12" s="263" t="s">
        <v>1034</v>
      </c>
      <c r="Z12" s="263"/>
      <c r="AA12" s="263" t="s">
        <v>1035</v>
      </c>
      <c r="AB12" s="263"/>
      <c r="AC12" s="263" t="s">
        <v>1027</v>
      </c>
      <c r="AD12" s="263"/>
      <c r="AE12" s="25"/>
      <c r="AF12" s="31"/>
      <c r="AG12" s="30"/>
    </row>
    <row r="13" spans="1:35" s="24" customFormat="1" ht="33" customHeight="1">
      <c r="A13" s="21"/>
      <c r="B13" s="25"/>
      <c r="C13" s="264"/>
      <c r="D13" s="264"/>
      <c r="E13" s="264"/>
      <c r="F13" s="264"/>
      <c r="G13" s="264"/>
      <c r="H13" s="264"/>
      <c r="I13" s="279" t="s">
        <v>1036</v>
      </c>
      <c r="J13" s="279"/>
      <c r="K13" s="279" t="s">
        <v>1037</v>
      </c>
      <c r="L13" s="279"/>
      <c r="M13" s="279" t="s">
        <v>136</v>
      </c>
      <c r="N13" s="279"/>
      <c r="O13" s="279" t="s">
        <v>1038</v>
      </c>
      <c r="P13" s="279"/>
      <c r="Q13" s="279" t="s">
        <v>137</v>
      </c>
      <c r="R13" s="279"/>
      <c r="S13" s="279" t="s">
        <v>1039</v>
      </c>
      <c r="T13" s="279"/>
      <c r="U13" s="279" t="s">
        <v>1040</v>
      </c>
      <c r="V13" s="279"/>
      <c r="W13" s="281" t="s">
        <v>1041</v>
      </c>
      <c r="X13" s="281"/>
      <c r="Y13" s="281" t="s">
        <v>1042</v>
      </c>
      <c r="Z13" s="281"/>
      <c r="AA13" s="281" t="s">
        <v>1043</v>
      </c>
      <c r="AB13" s="281"/>
      <c r="AC13" s="281" t="s">
        <v>138</v>
      </c>
      <c r="AD13" s="281"/>
      <c r="AE13" s="25"/>
      <c r="AF13" s="31"/>
      <c r="AG13" s="30"/>
    </row>
    <row r="14" spans="1:35" s="24" customFormat="1" ht="33" customHeight="1">
      <c r="A14" s="21"/>
      <c r="B14" s="25"/>
      <c r="C14" s="264"/>
      <c r="D14" s="264"/>
      <c r="E14" s="264"/>
      <c r="F14" s="264"/>
      <c r="G14" s="264"/>
      <c r="H14" s="264"/>
      <c r="I14" s="265">
        <f>VLOOKUP(I13,Артикулы!$A:$C,Артикулы!$C$1,0)</f>
        <v>5137.9184603529302</v>
      </c>
      <c r="J14" s="265"/>
      <c r="K14" s="265">
        <f>VLOOKUP(K13,Артикулы!$A:$C,Артикулы!$C$1,0)</f>
        <v>5448.6736332966375</v>
      </c>
      <c r="L14" s="265"/>
      <c r="M14" s="265">
        <f>VLOOKUP(M13,Артикулы!$A:$C,Артикулы!$C$1,0)</f>
        <v>5544.2906095870103</v>
      </c>
      <c r="N14" s="265"/>
      <c r="O14" s="265">
        <f>VLOOKUP(O13,Артикулы!$A:$C,Артикулы!$C$1,0)</f>
        <v>5799.7672181128464</v>
      </c>
      <c r="P14" s="265"/>
      <c r="Q14" s="265">
        <f>VLOOKUP(Q13,Артикулы!$A:$C,Артикулы!$C$1,0)</f>
        <v>6117.9924673292389</v>
      </c>
      <c r="R14" s="265"/>
      <c r="S14" s="265">
        <f>VLOOKUP(S13,Артикулы!$A:$C,Артикулы!$C$1,0)</f>
        <v>6430.241655527484</v>
      </c>
      <c r="T14" s="265"/>
      <c r="U14" s="265">
        <f>VLOOKUP(U13,Артикулы!$A:$C,Артикулы!$C$1,0)</f>
        <v>6743.9848589802659</v>
      </c>
      <c r="V14" s="265"/>
      <c r="W14" s="265">
        <f>VLOOKUP(W13,Артикулы!$A:$C,Артикулы!$C$1,0)</f>
        <v>7059.2220776875829</v>
      </c>
      <c r="X14" s="265"/>
      <c r="Y14" s="265">
        <f>VLOOKUP(Y13,Артикулы!$A:$C,Артикулы!$C$1,0)</f>
        <v>7410.3156625037927</v>
      </c>
      <c r="Z14" s="265"/>
      <c r="AA14" s="265">
        <f>VLOOKUP(AA13,Артикулы!$A:$C,Артикулы!$C$1,0)</f>
        <v>7722.5648507020369</v>
      </c>
      <c r="AB14" s="265"/>
      <c r="AC14" s="265">
        <f>VLOOKUP(AC13,Артикулы!$A:$C,Артикулы!$C$1,0)</f>
        <v>8430.7280813526013</v>
      </c>
      <c r="AD14" s="265"/>
      <c r="AE14" s="25"/>
      <c r="AF14" s="31"/>
      <c r="AG14" s="30"/>
    </row>
    <row r="15" spans="1:35" s="24" customFormat="1" ht="33" customHeight="1">
      <c r="A15" s="21"/>
      <c r="B15" s="25"/>
      <c r="C15" s="264"/>
      <c r="D15" s="264"/>
      <c r="E15" s="264"/>
      <c r="F15" s="264"/>
      <c r="G15" s="264"/>
      <c r="H15" s="264"/>
      <c r="I15" s="269" t="s">
        <v>921</v>
      </c>
      <c r="J15" s="269"/>
      <c r="K15" s="269"/>
      <c r="L15" s="269"/>
      <c r="M15" s="269"/>
      <c r="N15" s="269"/>
      <c r="O15" s="269"/>
      <c r="P15" s="269"/>
      <c r="Q15" s="269"/>
      <c r="R15" s="269"/>
      <c r="S15" s="269"/>
      <c r="T15" s="269"/>
      <c r="U15" s="269"/>
      <c r="V15" s="269"/>
      <c r="W15" s="269"/>
      <c r="X15" s="269"/>
      <c r="Y15" s="269"/>
      <c r="Z15" s="269"/>
      <c r="AA15" s="269"/>
      <c r="AB15" s="269"/>
      <c r="AC15" s="269"/>
      <c r="AD15" s="269"/>
      <c r="AE15" s="25"/>
      <c r="AF15" s="31"/>
      <c r="AG15" s="30"/>
    </row>
    <row r="16" spans="1:35" s="24" customFormat="1" ht="33" customHeight="1">
      <c r="A16" s="21"/>
      <c r="B16" s="25"/>
      <c r="C16" s="133" t="s">
        <v>574</v>
      </c>
      <c r="D16" s="132"/>
      <c r="E16" s="132"/>
      <c r="F16" s="132"/>
      <c r="G16" s="132"/>
      <c r="H16" s="132"/>
      <c r="I16" s="132"/>
      <c r="J16" s="132"/>
      <c r="K16" s="132"/>
      <c r="L16" s="132"/>
      <c r="M16" s="132"/>
      <c r="N16" s="132"/>
      <c r="O16" s="132"/>
      <c r="P16" s="132"/>
      <c r="Q16" s="132"/>
      <c r="R16" s="132"/>
      <c r="S16" s="132"/>
      <c r="T16" s="132"/>
      <c r="U16" s="132"/>
      <c r="V16" s="132"/>
      <c r="W16" s="132"/>
      <c r="X16" s="132"/>
      <c r="Y16" s="132"/>
      <c r="Z16" s="132"/>
      <c r="AA16" s="132"/>
      <c r="AB16" s="132"/>
      <c r="AC16" s="132"/>
      <c r="AD16" s="132"/>
      <c r="AE16" s="25"/>
      <c r="AF16" s="29"/>
      <c r="AG16" s="32"/>
    </row>
    <row r="17" spans="1:33" s="24" customFormat="1" ht="33" customHeight="1">
      <c r="A17" s="21"/>
      <c r="B17" s="25"/>
      <c r="C17" s="264"/>
      <c r="D17" s="264"/>
      <c r="E17" s="264"/>
      <c r="F17" s="264"/>
      <c r="G17" s="264"/>
      <c r="H17" s="264"/>
      <c r="I17" s="288" t="s">
        <v>625</v>
      </c>
      <c r="J17" s="288"/>
      <c r="K17" s="288" t="s">
        <v>627</v>
      </c>
      <c r="L17" s="288"/>
      <c r="M17" s="288" t="s">
        <v>1046</v>
      </c>
      <c r="N17" s="288"/>
      <c r="O17" s="288" t="s">
        <v>1047</v>
      </c>
      <c r="P17" s="288"/>
      <c r="Q17" s="288" t="s">
        <v>1048</v>
      </c>
      <c r="R17" s="288"/>
      <c r="S17" s="288" t="s">
        <v>1049</v>
      </c>
      <c r="T17" s="288"/>
      <c r="U17" s="288" t="s">
        <v>1050</v>
      </c>
      <c r="V17" s="288"/>
      <c r="W17" s="263" t="s">
        <v>1022</v>
      </c>
      <c r="X17" s="263"/>
      <c r="Y17" s="263" t="s">
        <v>1051</v>
      </c>
      <c r="Z17" s="263"/>
      <c r="AA17" s="263" t="s">
        <v>1052</v>
      </c>
      <c r="AB17" s="263"/>
      <c r="AC17" s="263" t="s">
        <v>1053</v>
      </c>
      <c r="AD17" s="263"/>
      <c r="AE17" s="25"/>
      <c r="AF17" s="29"/>
      <c r="AG17" s="30"/>
    </row>
    <row r="18" spans="1:33" s="24" customFormat="1" ht="33" customHeight="1">
      <c r="A18" s="21"/>
      <c r="B18" s="25"/>
      <c r="C18" s="264"/>
      <c r="D18" s="264"/>
      <c r="E18" s="264"/>
      <c r="F18" s="264"/>
      <c r="G18" s="264"/>
      <c r="H18" s="264"/>
      <c r="I18" s="279" t="s">
        <v>1054</v>
      </c>
      <c r="J18" s="279"/>
      <c r="K18" s="279" t="s">
        <v>1055</v>
      </c>
      <c r="L18" s="279"/>
      <c r="M18" s="279" t="s">
        <v>1056</v>
      </c>
      <c r="N18" s="279"/>
      <c r="O18" s="279" t="s">
        <v>1057</v>
      </c>
      <c r="P18" s="279"/>
      <c r="Q18" s="279" t="s">
        <v>42</v>
      </c>
      <c r="R18" s="279"/>
      <c r="S18" s="279" t="s">
        <v>1058</v>
      </c>
      <c r="T18" s="279"/>
      <c r="U18" s="279" t="s">
        <v>44</v>
      </c>
      <c r="V18" s="279"/>
      <c r="W18" s="281" t="s">
        <v>46</v>
      </c>
      <c r="X18" s="281"/>
      <c r="Y18" s="281" t="s">
        <v>48</v>
      </c>
      <c r="Z18" s="281"/>
      <c r="AA18" s="281" t="s">
        <v>50</v>
      </c>
      <c r="AB18" s="281"/>
      <c r="AC18" s="281" t="s">
        <v>52</v>
      </c>
      <c r="AD18" s="281"/>
      <c r="AE18" s="25"/>
      <c r="AF18" s="29"/>
      <c r="AG18" s="30"/>
    </row>
    <row r="19" spans="1:33" s="24" customFormat="1" ht="33" customHeight="1">
      <c r="A19" s="21"/>
      <c r="B19" s="25"/>
      <c r="C19" s="264"/>
      <c r="D19" s="264"/>
      <c r="E19" s="264"/>
      <c r="F19" s="264"/>
      <c r="G19" s="264"/>
      <c r="H19" s="264"/>
      <c r="I19" s="265">
        <f>VLOOKUP(I18,Артикулы!$A:$C,Артикулы!$C$1,0)</f>
        <v>5199.1730857889497</v>
      </c>
      <c r="J19" s="265"/>
      <c r="K19" s="265">
        <f>VLOOKUP(K18,Артикулы!$A:$C,Артикулы!$C$1,0)</f>
        <v>5542.7965943324725</v>
      </c>
      <c r="L19" s="265"/>
      <c r="M19" s="265">
        <f>VLOOKUP(M18,Артикулы!$A:$C,Артикулы!$C$1,0)</f>
        <v>5717.596379113309</v>
      </c>
      <c r="N19" s="265"/>
      <c r="O19" s="265">
        <f>VLOOKUP(O18,Артикулы!$A:$C,Артикулы!$C$1,0)</f>
        <v>5923.7704842394205</v>
      </c>
      <c r="P19" s="265"/>
      <c r="Q19" s="265">
        <f>VLOOKUP(Q18,Артикулы!$A:$C,Артикулы!$C$1,0)</f>
        <v>6270.3820232920179</v>
      </c>
      <c r="R19" s="265"/>
      <c r="S19" s="265">
        <f>VLOOKUP(S18,Артикулы!$A:$C,Артикулы!$C$1,0)</f>
        <v>6614.0055318355389</v>
      </c>
      <c r="T19" s="265"/>
      <c r="U19" s="265">
        <f>VLOOKUP(U18,Артикулы!$A:$C,Артикулы!$C$1,0)</f>
        <v>6957.6290403790626</v>
      </c>
      <c r="V19" s="265"/>
      <c r="W19" s="265">
        <f>VLOOKUP(W18,Артикулы!$A:$C,Артикулы!$C$1,0)</f>
        <v>7304.240579431661</v>
      </c>
      <c r="X19" s="265"/>
      <c r="Y19" s="265">
        <f>VLOOKUP(Y18,Артикулы!$A:$C,Артикулы!$C$1,0)</f>
        <v>7679.2384083204615</v>
      </c>
      <c r="Z19" s="265"/>
      <c r="AA19" s="265">
        <f>VLOOKUP(AA18,Артикулы!$A:$C,Артикулы!$C$1,0)</f>
        <v>8022.8619168639834</v>
      </c>
      <c r="AB19" s="265"/>
      <c r="AC19" s="265">
        <f>VLOOKUP(AC18,Артикулы!$A:$C,Артикулы!$C$1,0)</f>
        <v>8369.473455916579</v>
      </c>
      <c r="AD19" s="265"/>
      <c r="AE19" s="25"/>
      <c r="AF19" s="29"/>
      <c r="AG19" s="30"/>
    </row>
    <row r="20" spans="1:33" s="24" customFormat="1" ht="33" customHeight="1">
      <c r="A20" s="21"/>
      <c r="B20" s="25"/>
      <c r="C20" s="264"/>
      <c r="D20" s="264"/>
      <c r="E20" s="264"/>
      <c r="F20" s="264"/>
      <c r="G20" s="264"/>
      <c r="H20" s="264"/>
      <c r="I20" s="269" t="s">
        <v>922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269"/>
      <c r="AC20" s="269"/>
      <c r="AD20" s="269"/>
      <c r="AE20" s="25"/>
      <c r="AF20" s="29"/>
      <c r="AG20" s="30"/>
    </row>
    <row r="21" spans="1:33" s="24" customFormat="1" ht="33" customHeight="1">
      <c r="A21" s="21"/>
      <c r="B21" s="25"/>
      <c r="C21" s="133" t="s">
        <v>575</v>
      </c>
      <c r="D21" s="132"/>
      <c r="E21" s="132"/>
      <c r="F21" s="132"/>
      <c r="G21" s="132"/>
      <c r="H21" s="132"/>
      <c r="I21" s="132"/>
      <c r="J21" s="132"/>
      <c r="K21" s="132"/>
      <c r="L21" s="132"/>
      <c r="M21" s="132"/>
      <c r="N21" s="132"/>
      <c r="O21" s="132"/>
      <c r="P21" s="132"/>
      <c r="Q21" s="132"/>
      <c r="R21" s="132"/>
      <c r="S21" s="132"/>
      <c r="T21" s="132"/>
      <c r="U21" s="132"/>
      <c r="V21" s="132"/>
      <c r="W21" s="132"/>
      <c r="X21" s="132"/>
      <c r="Y21" s="132"/>
      <c r="Z21" s="132"/>
      <c r="AA21" s="132"/>
      <c r="AB21" s="132"/>
      <c r="AC21" s="132"/>
      <c r="AD21" s="132"/>
      <c r="AE21" s="25"/>
      <c r="AF21" s="26"/>
      <c r="AG21" s="27"/>
    </row>
    <row r="22" spans="1:33" s="24" customFormat="1" ht="33" customHeight="1">
      <c r="A22" s="21"/>
      <c r="B22" s="25"/>
      <c r="C22" s="264"/>
      <c r="D22" s="264"/>
      <c r="E22" s="264"/>
      <c r="F22" s="264"/>
      <c r="G22" s="264"/>
      <c r="H22" s="264"/>
      <c r="I22" s="288" t="s">
        <v>1059</v>
      </c>
      <c r="J22" s="288"/>
      <c r="K22" s="288" t="s">
        <v>1068</v>
      </c>
      <c r="L22" s="288"/>
      <c r="M22" s="288" t="s">
        <v>1060</v>
      </c>
      <c r="N22" s="288"/>
      <c r="O22" s="288" t="s">
        <v>1069</v>
      </c>
      <c r="P22" s="288"/>
      <c r="Q22" s="288" t="s">
        <v>1061</v>
      </c>
      <c r="R22" s="288"/>
      <c r="S22" s="263" t="s">
        <v>1062</v>
      </c>
      <c r="T22" s="263"/>
      <c r="U22" s="263" t="s">
        <v>1063</v>
      </c>
      <c r="V22" s="263"/>
      <c r="W22" s="263" t="s">
        <v>1064</v>
      </c>
      <c r="X22" s="263"/>
      <c r="Y22" s="263" t="s">
        <v>1065</v>
      </c>
      <c r="Z22" s="263"/>
      <c r="AA22" s="263" t="s">
        <v>1066</v>
      </c>
      <c r="AB22" s="263"/>
      <c r="AC22" s="263" t="s">
        <v>1067</v>
      </c>
      <c r="AD22" s="263"/>
      <c r="AE22" s="25"/>
      <c r="AF22" s="21"/>
    </row>
    <row r="23" spans="1:33" s="24" customFormat="1" ht="33" customHeight="1">
      <c r="A23" s="21"/>
      <c r="B23" s="25"/>
      <c r="C23" s="264"/>
      <c r="D23" s="264"/>
      <c r="E23" s="264"/>
      <c r="F23" s="264"/>
      <c r="G23" s="264"/>
      <c r="H23" s="264"/>
      <c r="I23" s="279" t="s">
        <v>1070</v>
      </c>
      <c r="J23" s="279"/>
      <c r="K23" s="279" t="s">
        <v>1071</v>
      </c>
      <c r="L23" s="279"/>
      <c r="M23" s="279" t="s">
        <v>43</v>
      </c>
      <c r="N23" s="279"/>
      <c r="O23" s="279" t="s">
        <v>1072</v>
      </c>
      <c r="P23" s="279"/>
      <c r="Q23" s="279" t="s">
        <v>45</v>
      </c>
      <c r="R23" s="279"/>
      <c r="S23" s="281" t="s">
        <v>47</v>
      </c>
      <c r="T23" s="281"/>
      <c r="U23" s="281" t="s">
        <v>49</v>
      </c>
      <c r="V23" s="281"/>
      <c r="W23" s="281" t="s">
        <v>51</v>
      </c>
      <c r="X23" s="281"/>
      <c r="Y23" s="281" t="s">
        <v>53</v>
      </c>
      <c r="Z23" s="281"/>
      <c r="AA23" s="281" t="s">
        <v>54</v>
      </c>
      <c r="AB23" s="281"/>
      <c r="AC23" s="281" t="s">
        <v>55</v>
      </c>
      <c r="AD23" s="281"/>
      <c r="AE23" s="25"/>
      <c r="AF23" s="21"/>
    </row>
    <row r="24" spans="1:33" s="24" customFormat="1" ht="33" customHeight="1">
      <c r="A24" s="21"/>
      <c r="B24" s="25"/>
      <c r="C24" s="264"/>
      <c r="D24" s="264"/>
      <c r="E24" s="264"/>
      <c r="F24" s="264"/>
      <c r="G24" s="264"/>
      <c r="H24" s="264"/>
      <c r="I24" s="265">
        <f>VLOOKUP(I23,Артикулы!$A:$C,Артикулы!$C$1,0)</f>
        <v>6222.5735351468338</v>
      </c>
      <c r="J24" s="265"/>
      <c r="K24" s="265">
        <f>VLOOKUP(K23,Артикулы!$A:$C,Артикулы!$C$1,0)</f>
        <v>6631.9337148899867</v>
      </c>
      <c r="L24" s="265"/>
      <c r="M24" s="265">
        <f>VLOOKUP(M23,Артикулы!$A:$C,Артикулы!$C$1,0)</f>
        <v>7006.9315437787864</v>
      </c>
      <c r="N24" s="265"/>
      <c r="O24" s="265">
        <f>VLOOKUP(O23,Артикулы!$A:$C,Артикулы!$C$1,0)</f>
        <v>7378.9413421585141</v>
      </c>
      <c r="P24" s="265"/>
      <c r="Q24" s="265">
        <f>VLOOKUP(Q23,Артикулы!$A:$C,Артикулы!$C$1,0)</f>
        <v>7756.9272015563874</v>
      </c>
      <c r="R24" s="265"/>
      <c r="S24" s="265">
        <f>VLOOKUP(S23,Артикулы!$A:$C,Артикулы!$C$1,0)</f>
        <v>8127.4429846815774</v>
      </c>
      <c r="T24" s="265"/>
      <c r="U24" s="265">
        <f>VLOOKUP(U23,Артикулы!$A:$C,Артикулы!$C$1,0)</f>
        <v>8536.8031644247294</v>
      </c>
      <c r="V24" s="265"/>
      <c r="W24" s="265">
        <f>VLOOKUP(W23,Артикулы!$A:$C,Артикулы!$C$1,0)</f>
        <v>8911.8009933135309</v>
      </c>
      <c r="X24" s="265"/>
      <c r="Y24" s="265">
        <f>VLOOKUP(Y23,Артикулы!$A:$C,Артикулы!$C$1,0)</f>
        <v>9285.3048069477954</v>
      </c>
      <c r="Z24" s="265"/>
      <c r="AA24" s="265">
        <f>VLOOKUP(AA23,Артикулы!$A:$C,Артикулы!$C$1,0)</f>
        <v>9661.7966510911319</v>
      </c>
      <c r="AB24" s="265"/>
      <c r="AC24" s="265">
        <f>VLOOKUP(AC23,Артикулы!$A:$C,Артикулы!$C$1,0)</f>
        <v>10038.288495234468</v>
      </c>
      <c r="AD24" s="265"/>
      <c r="AE24" s="25"/>
      <c r="AF24" s="21"/>
    </row>
    <row r="25" spans="1:33" s="24" customFormat="1" ht="33" customHeight="1">
      <c r="A25" s="21"/>
      <c r="B25" s="25"/>
      <c r="C25" s="264"/>
      <c r="D25" s="264"/>
      <c r="E25" s="264"/>
      <c r="F25" s="264"/>
      <c r="G25" s="264"/>
      <c r="H25" s="299"/>
      <c r="I25" s="269" t="s">
        <v>922</v>
      </c>
      <c r="J25" s="269"/>
      <c r="K25" s="269"/>
      <c r="L25" s="269"/>
      <c r="M25" s="269"/>
      <c r="N25" s="269"/>
      <c r="O25" s="269"/>
      <c r="P25" s="269"/>
      <c r="Q25" s="269"/>
      <c r="R25" s="269"/>
      <c r="S25" s="269"/>
      <c r="T25" s="269"/>
      <c r="U25" s="269"/>
      <c r="V25" s="269"/>
      <c r="W25" s="269"/>
      <c r="X25" s="269"/>
      <c r="Y25" s="269"/>
      <c r="Z25" s="269"/>
      <c r="AA25" s="269"/>
      <c r="AB25" s="269"/>
      <c r="AC25" s="269"/>
      <c r="AD25" s="269"/>
      <c r="AE25" s="25"/>
      <c r="AF25" s="21"/>
    </row>
    <row r="26" spans="1:33" s="24" customFormat="1" ht="18" customHeight="1">
      <c r="A26" s="21"/>
      <c r="B26" s="21"/>
      <c r="C26" s="29"/>
      <c r="D26" s="29"/>
      <c r="E26" s="29"/>
      <c r="F26" s="29"/>
      <c r="G26" s="29"/>
      <c r="H26" s="29"/>
      <c r="I26" s="29"/>
      <c r="J26" s="29"/>
      <c r="K26" s="29"/>
      <c r="L26" s="29"/>
      <c r="M26" s="29"/>
      <c r="N26" s="29"/>
      <c r="O26" s="29"/>
      <c r="P26" s="29"/>
      <c r="Q26" s="29"/>
      <c r="R26" s="29"/>
      <c r="S26" s="29"/>
      <c r="T26" s="29"/>
      <c r="U26" s="29"/>
      <c r="V26" s="29"/>
      <c r="W26" s="29"/>
      <c r="X26" s="29"/>
      <c r="Y26" s="29"/>
      <c r="Z26" s="29"/>
      <c r="AA26" s="29"/>
      <c r="AB26" s="29"/>
      <c r="AC26" s="29"/>
      <c r="AD26" s="29"/>
      <c r="AE26" s="29"/>
      <c r="AF26" s="29"/>
      <c r="AG26" s="34"/>
    </row>
    <row r="27" spans="1:33" s="24" customFormat="1" ht="33" customHeight="1">
      <c r="A27" s="21"/>
      <c r="B27" s="25"/>
      <c r="C27" s="138" t="s">
        <v>576</v>
      </c>
      <c r="D27" s="137"/>
      <c r="E27" s="137"/>
      <c r="F27" s="137"/>
      <c r="G27" s="137"/>
      <c r="H27" s="137"/>
      <c r="I27" s="137"/>
      <c r="J27" s="137"/>
      <c r="K27" s="137"/>
      <c r="L27" s="137"/>
      <c r="M27" s="137"/>
      <c r="N27" s="137"/>
      <c r="O27" s="137"/>
      <c r="P27" s="137"/>
      <c r="Q27" s="137"/>
      <c r="R27" s="137"/>
      <c r="S27" s="137"/>
      <c r="T27" s="137"/>
      <c r="U27" s="137"/>
      <c r="V27" s="137"/>
      <c r="W27" s="137"/>
      <c r="X27" s="137"/>
      <c r="Y27" s="137"/>
      <c r="Z27" s="137"/>
      <c r="AA27" s="137"/>
      <c r="AB27" s="137"/>
      <c r="AC27" s="137"/>
      <c r="AD27" s="137"/>
      <c r="AE27" s="116"/>
      <c r="AF27" s="36"/>
      <c r="AG27" s="37"/>
    </row>
    <row r="28" spans="1:33" s="24" customFormat="1" ht="33" customHeight="1">
      <c r="A28" s="21"/>
      <c r="B28" s="25"/>
      <c r="C28" s="264"/>
      <c r="D28" s="264"/>
      <c r="E28" s="264"/>
      <c r="F28" s="264"/>
      <c r="G28" s="264"/>
      <c r="H28" s="264"/>
      <c r="I28" s="288" t="s">
        <v>619</v>
      </c>
      <c r="J28" s="288"/>
      <c r="K28" s="288" t="s">
        <v>622</v>
      </c>
      <c r="L28" s="288"/>
      <c r="M28" s="288" t="s">
        <v>1044</v>
      </c>
      <c r="N28" s="288"/>
      <c r="O28" s="288" t="s">
        <v>1018</v>
      </c>
      <c r="P28" s="288"/>
      <c r="Q28" s="288" t="s">
        <v>563</v>
      </c>
      <c r="R28" s="288"/>
      <c r="S28" s="288" t="s">
        <v>564</v>
      </c>
      <c r="T28" s="288"/>
      <c r="U28" s="288" t="s">
        <v>565</v>
      </c>
      <c r="V28" s="288"/>
      <c r="W28" s="263" t="s">
        <v>566</v>
      </c>
      <c r="X28" s="263"/>
      <c r="Y28" s="263" t="s">
        <v>567</v>
      </c>
      <c r="Z28" s="263"/>
      <c r="AA28" s="263" t="s">
        <v>568</v>
      </c>
      <c r="AB28" s="263"/>
      <c r="AC28" s="263" t="s">
        <v>569</v>
      </c>
      <c r="AD28" s="263"/>
      <c r="AE28" s="25"/>
      <c r="AF28" s="29"/>
      <c r="AG28" s="28"/>
    </row>
    <row r="29" spans="1:33" s="24" customFormat="1" ht="33" customHeight="1">
      <c r="A29" s="21"/>
      <c r="B29" s="25"/>
      <c r="C29" s="264"/>
      <c r="D29" s="264"/>
      <c r="E29" s="264"/>
      <c r="F29" s="264"/>
      <c r="G29" s="264"/>
      <c r="H29" s="264"/>
      <c r="I29" s="279" t="s">
        <v>1073</v>
      </c>
      <c r="J29" s="279"/>
      <c r="K29" s="279" t="s">
        <v>1074</v>
      </c>
      <c r="L29" s="279"/>
      <c r="M29" s="279" t="s">
        <v>1075</v>
      </c>
      <c r="N29" s="279"/>
      <c r="O29" s="279" t="s">
        <v>1076</v>
      </c>
      <c r="P29" s="279"/>
      <c r="Q29" s="279" t="s">
        <v>4</v>
      </c>
      <c r="R29" s="279"/>
      <c r="S29" s="279" t="s">
        <v>5</v>
      </c>
      <c r="T29" s="279"/>
      <c r="U29" s="279" t="s">
        <v>6</v>
      </c>
      <c r="V29" s="279"/>
      <c r="W29" s="281" t="s">
        <v>7</v>
      </c>
      <c r="X29" s="281"/>
      <c r="Y29" s="281" t="s">
        <v>8</v>
      </c>
      <c r="Z29" s="281"/>
      <c r="AA29" s="281" t="s">
        <v>9</v>
      </c>
      <c r="AB29" s="281"/>
      <c r="AC29" s="281" t="s">
        <v>10</v>
      </c>
      <c r="AD29" s="281"/>
      <c r="AE29" s="25"/>
      <c r="AF29" s="29"/>
      <c r="AG29" s="28"/>
    </row>
    <row r="30" spans="1:33" s="24" customFormat="1" ht="33" customHeight="1">
      <c r="A30" s="21"/>
      <c r="B30" s="25"/>
      <c r="C30" s="264"/>
      <c r="D30" s="264"/>
      <c r="E30" s="264"/>
      <c r="F30" s="264"/>
      <c r="G30" s="264"/>
      <c r="H30" s="264"/>
      <c r="I30" s="265">
        <f>VLOOKUP(I29,Артикулы!$A:$C,Артикулы!$C$1,0)</f>
        <v>4836.1273789364459</v>
      </c>
      <c r="J30" s="265"/>
      <c r="K30" s="265">
        <f>VLOOKUP(K29,Артикулы!$A:$C,Артикулы!$C$1,0)</f>
        <v>5137.9184603529302</v>
      </c>
      <c r="L30" s="265"/>
      <c r="M30" s="265">
        <f>VLOOKUP(M29,Артикулы!$A:$C,Артикулы!$C$1,0)</f>
        <v>5288.8140010611733</v>
      </c>
      <c r="N30" s="265"/>
      <c r="O30" s="265">
        <f>VLOOKUP(O29,Артикулы!$A:$C,Артикулы!$C$1,0)</f>
        <v>5475.5659078783056</v>
      </c>
      <c r="P30" s="265"/>
      <c r="Q30" s="265">
        <f>VLOOKUP(Q29,Артикулы!$A:$C,Артикулы!$C$1,0)</f>
        <v>5780.3450198038645</v>
      </c>
      <c r="R30" s="265"/>
      <c r="S30" s="265">
        <f>VLOOKUP(S29,Артикулы!$A:$C,Артикулы!$C$1,0)</f>
        <v>6080.6420859658119</v>
      </c>
      <c r="T30" s="265"/>
      <c r="U30" s="265">
        <f>VLOOKUP(U29,Артикулы!$A:$C,Артикулы!$C$1,0)</f>
        <v>6382.4331673822962</v>
      </c>
      <c r="V30" s="265"/>
      <c r="W30" s="265">
        <f>VLOOKUP(W29,Артикулы!$A:$C,Артикулы!$C$1,0)</f>
        <v>6684.2242487987814</v>
      </c>
      <c r="X30" s="265"/>
      <c r="Y30" s="265">
        <f>VLOOKUP(Y29,Артикулы!$A:$C,Артикулы!$C$1,0)</f>
        <v>7021.8716963241568</v>
      </c>
      <c r="Z30" s="265"/>
      <c r="AA30" s="265">
        <f>VLOOKUP(AA29,Артикулы!$A:$C,Артикулы!$C$1,0)</f>
        <v>7323.6627777406429</v>
      </c>
      <c r="AB30" s="265"/>
      <c r="AC30" s="265">
        <f>VLOOKUP(AC29,Артикулы!$A:$C,Артикулы!$C$1,0)</f>
        <v>7625.4538591571281</v>
      </c>
      <c r="AD30" s="265"/>
      <c r="AE30" s="25"/>
      <c r="AF30" s="29"/>
      <c r="AG30" s="28"/>
    </row>
    <row r="31" spans="1:33" s="24" customFormat="1" ht="33" customHeight="1">
      <c r="A31" s="21"/>
      <c r="B31" s="25"/>
      <c r="C31" s="264"/>
      <c r="D31" s="264"/>
      <c r="E31" s="264"/>
      <c r="F31" s="264"/>
      <c r="G31" s="264"/>
      <c r="H31" s="264"/>
      <c r="I31" s="269" t="s">
        <v>923</v>
      </c>
      <c r="J31" s="269"/>
      <c r="K31" s="269"/>
      <c r="L31" s="269"/>
      <c r="M31" s="269"/>
      <c r="N31" s="269"/>
      <c r="O31" s="269"/>
      <c r="P31" s="269"/>
      <c r="Q31" s="269"/>
      <c r="R31" s="269"/>
      <c r="S31" s="269"/>
      <c r="T31" s="269"/>
      <c r="U31" s="269"/>
      <c r="V31" s="269"/>
      <c r="W31" s="269"/>
      <c r="X31" s="269"/>
      <c r="Y31" s="269"/>
      <c r="Z31" s="269"/>
      <c r="AA31" s="269"/>
      <c r="AB31" s="269"/>
      <c r="AC31" s="269"/>
      <c r="AD31" s="269"/>
      <c r="AE31" s="25"/>
      <c r="AF31" s="29"/>
      <c r="AG31" s="28"/>
    </row>
    <row r="32" spans="1:33" s="24" customFormat="1" ht="33" customHeight="1">
      <c r="A32" s="21"/>
      <c r="B32" s="25"/>
      <c r="C32" s="133" t="s">
        <v>577</v>
      </c>
      <c r="D32" s="132"/>
      <c r="E32" s="132"/>
      <c r="F32" s="132"/>
      <c r="G32" s="132"/>
      <c r="H32" s="132"/>
      <c r="I32" s="132"/>
      <c r="J32" s="132"/>
      <c r="K32" s="132"/>
      <c r="L32" s="132"/>
      <c r="M32" s="132"/>
      <c r="N32" s="132"/>
      <c r="O32" s="132"/>
      <c r="P32" s="132"/>
      <c r="Q32" s="132"/>
      <c r="R32" s="132"/>
      <c r="S32" s="132"/>
      <c r="T32" s="132"/>
      <c r="U32" s="132"/>
      <c r="V32" s="132"/>
      <c r="W32" s="132"/>
      <c r="X32" s="132"/>
      <c r="Y32" s="132"/>
      <c r="Z32" s="132"/>
      <c r="AA32" s="132"/>
      <c r="AB32" s="132"/>
      <c r="AC32" s="132"/>
      <c r="AD32" s="132"/>
      <c r="AE32" s="25"/>
      <c r="AF32" s="36"/>
      <c r="AG32" s="38"/>
    </row>
    <row r="33" spans="1:33" s="24" customFormat="1" ht="33" customHeight="1">
      <c r="A33" s="21"/>
      <c r="B33" s="25"/>
      <c r="C33" s="264"/>
      <c r="D33" s="264"/>
      <c r="E33" s="264"/>
      <c r="F33" s="264"/>
      <c r="G33" s="264"/>
      <c r="H33" s="264"/>
      <c r="I33" s="288" t="s">
        <v>625</v>
      </c>
      <c r="J33" s="288"/>
      <c r="K33" s="288" t="s">
        <v>627</v>
      </c>
      <c r="L33" s="288"/>
      <c r="M33" s="288" t="s">
        <v>1046</v>
      </c>
      <c r="N33" s="288"/>
      <c r="O33" s="288" t="s">
        <v>1047</v>
      </c>
      <c r="P33" s="288"/>
      <c r="Q33" s="288" t="s">
        <v>1048</v>
      </c>
      <c r="R33" s="288"/>
      <c r="S33" s="288" t="s">
        <v>1049</v>
      </c>
      <c r="T33" s="288"/>
      <c r="U33" s="288" t="s">
        <v>1050</v>
      </c>
      <c r="V33" s="288"/>
      <c r="W33" s="263" t="s">
        <v>1022</v>
      </c>
      <c r="X33" s="263"/>
      <c r="Y33" s="263" t="s">
        <v>1051</v>
      </c>
      <c r="Z33" s="263"/>
      <c r="AA33" s="263" t="s">
        <v>1052</v>
      </c>
      <c r="AB33" s="263"/>
      <c r="AC33" s="263" t="s">
        <v>1053</v>
      </c>
      <c r="AD33" s="263"/>
      <c r="AE33" s="25"/>
      <c r="AF33" s="29"/>
      <c r="AG33" s="28"/>
    </row>
    <row r="34" spans="1:33" s="24" customFormat="1" ht="33" customHeight="1">
      <c r="A34" s="21"/>
      <c r="B34" s="25"/>
      <c r="C34" s="264"/>
      <c r="D34" s="264"/>
      <c r="E34" s="264"/>
      <c r="F34" s="264"/>
      <c r="G34" s="264"/>
      <c r="H34" s="264"/>
      <c r="I34" s="279" t="s">
        <v>1077</v>
      </c>
      <c r="J34" s="279"/>
      <c r="K34" s="279" t="s">
        <v>1078</v>
      </c>
      <c r="L34" s="279"/>
      <c r="M34" s="279" t="s">
        <v>1079</v>
      </c>
      <c r="N34" s="279"/>
      <c r="O34" s="279" t="s">
        <v>1080</v>
      </c>
      <c r="P34" s="279"/>
      <c r="Q34" s="279" t="s">
        <v>26</v>
      </c>
      <c r="R34" s="279"/>
      <c r="S34" s="279" t="s">
        <v>28</v>
      </c>
      <c r="T34" s="279"/>
      <c r="U34" s="279" t="s">
        <v>30</v>
      </c>
      <c r="V34" s="279"/>
      <c r="W34" s="281" t="s">
        <v>32</v>
      </c>
      <c r="X34" s="281"/>
      <c r="Y34" s="281" t="s">
        <v>34</v>
      </c>
      <c r="Z34" s="281"/>
      <c r="AA34" s="281" t="s">
        <v>36</v>
      </c>
      <c r="AB34" s="281"/>
      <c r="AC34" s="281" t="s">
        <v>38</v>
      </c>
      <c r="AD34" s="281"/>
      <c r="AE34" s="25"/>
      <c r="AF34" s="29"/>
      <c r="AG34" s="28"/>
    </row>
    <row r="35" spans="1:33" s="24" customFormat="1" ht="33" customHeight="1">
      <c r="A35" s="21"/>
      <c r="B35" s="25"/>
      <c r="C35" s="264"/>
      <c r="D35" s="264"/>
      <c r="E35" s="264"/>
      <c r="F35" s="264"/>
      <c r="G35" s="264"/>
      <c r="H35" s="264"/>
      <c r="I35" s="265">
        <f>VLOOKUP(I34,Артикулы!$A:$C,Артикулы!$C$1,0)</f>
        <v>5199.1730857889497</v>
      </c>
      <c r="J35" s="265"/>
      <c r="K35" s="265">
        <f>VLOOKUP(K34,Артикулы!$A:$C,Артикулы!$C$1,0)</f>
        <v>5542.7965943324725</v>
      </c>
      <c r="L35" s="265"/>
      <c r="M35" s="265">
        <f>VLOOKUP(M34,Артикулы!$A:$C,Артикулы!$C$1,0)</f>
        <v>5717.596379113309</v>
      </c>
      <c r="N35" s="265"/>
      <c r="O35" s="265">
        <f>VLOOKUP(O34,Артикулы!$A:$C,Артикулы!$C$1,0)</f>
        <v>5923.7704842394205</v>
      </c>
      <c r="P35" s="265"/>
      <c r="Q35" s="265">
        <f>VLOOKUP(Q34,Артикулы!$A:$C,Артикулы!$C$1,0)</f>
        <v>6270.3820232920179</v>
      </c>
      <c r="R35" s="265"/>
      <c r="S35" s="265">
        <f>VLOOKUP(S34,Артикулы!$A:$C,Артикулы!$C$1,0)</f>
        <v>6614.0055318355389</v>
      </c>
      <c r="T35" s="265"/>
      <c r="U35" s="265">
        <f>VLOOKUP(U34,Артикулы!$A:$C,Артикулы!$C$1,0)</f>
        <v>6957.6290403790626</v>
      </c>
      <c r="V35" s="265"/>
      <c r="W35" s="265">
        <f>VLOOKUP(W34,Артикулы!$A:$C,Артикулы!$C$1,0)</f>
        <v>7304.240579431661</v>
      </c>
      <c r="X35" s="265"/>
      <c r="Y35" s="265">
        <f>VLOOKUP(Y34,Артикулы!$A:$C,Артикулы!$C$1,0)</f>
        <v>7679.2384083204615</v>
      </c>
      <c r="Z35" s="265"/>
      <c r="AA35" s="265">
        <f>VLOOKUP(AA34,Артикулы!$A:$C,Артикулы!$C$1,0)</f>
        <v>8022.8619168639834</v>
      </c>
      <c r="AB35" s="265"/>
      <c r="AC35" s="265">
        <f>VLOOKUP(AC34,Артикулы!$A:$C,Артикулы!$C$1,0)</f>
        <v>8369.473455916579</v>
      </c>
      <c r="AD35" s="265"/>
      <c r="AE35" s="25"/>
      <c r="AF35" s="29"/>
      <c r="AG35" s="28"/>
    </row>
    <row r="36" spans="1:33" s="24" customFormat="1" ht="33" customHeight="1">
      <c r="A36" s="21"/>
      <c r="B36" s="25"/>
      <c r="C36" s="264"/>
      <c r="D36" s="264"/>
      <c r="E36" s="264"/>
      <c r="F36" s="264"/>
      <c r="G36" s="264"/>
      <c r="H36" s="299"/>
      <c r="I36" s="269" t="s">
        <v>924</v>
      </c>
      <c r="J36" s="269"/>
      <c r="K36" s="269"/>
      <c r="L36" s="269"/>
      <c r="M36" s="269"/>
      <c r="N36" s="269"/>
      <c r="O36" s="269"/>
      <c r="P36" s="269"/>
      <c r="Q36" s="269"/>
      <c r="R36" s="269"/>
      <c r="S36" s="269"/>
      <c r="T36" s="269"/>
      <c r="U36" s="269"/>
      <c r="V36" s="269"/>
      <c r="W36" s="269"/>
      <c r="X36" s="269"/>
      <c r="Y36" s="269"/>
      <c r="Z36" s="269"/>
      <c r="AA36" s="269"/>
      <c r="AB36" s="269"/>
      <c r="AC36" s="269"/>
      <c r="AD36" s="269"/>
      <c r="AE36" s="25"/>
      <c r="AF36" s="29"/>
      <c r="AG36" s="28"/>
    </row>
    <row r="37" spans="1:33" s="24" customFormat="1" ht="33" customHeight="1">
      <c r="A37" s="21"/>
      <c r="B37" s="25"/>
      <c r="C37" s="133" t="s">
        <v>578</v>
      </c>
      <c r="D37" s="132"/>
      <c r="E37" s="132"/>
      <c r="F37" s="132"/>
      <c r="G37" s="132"/>
      <c r="H37" s="132"/>
      <c r="I37" s="132"/>
      <c r="J37" s="132"/>
      <c r="K37" s="132"/>
      <c r="L37" s="132"/>
      <c r="M37" s="132"/>
      <c r="N37" s="132"/>
      <c r="O37" s="132"/>
      <c r="P37" s="132"/>
      <c r="Q37" s="132"/>
      <c r="R37" s="132"/>
      <c r="S37" s="132"/>
      <c r="T37" s="132"/>
      <c r="U37" s="132"/>
      <c r="V37" s="132"/>
      <c r="W37" s="132"/>
      <c r="X37" s="132"/>
      <c r="Y37" s="132"/>
      <c r="Z37" s="132"/>
      <c r="AA37" s="132"/>
      <c r="AB37" s="132"/>
      <c r="AC37" s="132"/>
      <c r="AD37" s="132"/>
      <c r="AE37" s="25"/>
      <c r="AF37" s="39"/>
      <c r="AG37" s="40"/>
    </row>
    <row r="38" spans="1:33" s="24" customFormat="1" ht="33" customHeight="1">
      <c r="A38" s="21"/>
      <c r="B38" s="25"/>
      <c r="C38" s="264"/>
      <c r="D38" s="264"/>
      <c r="E38" s="264"/>
      <c r="F38" s="264"/>
      <c r="G38" s="264"/>
      <c r="H38" s="264"/>
      <c r="I38" s="288" t="s">
        <v>1059</v>
      </c>
      <c r="J38" s="288"/>
      <c r="K38" s="288" t="s">
        <v>1068</v>
      </c>
      <c r="L38" s="288"/>
      <c r="M38" s="288" t="s">
        <v>1060</v>
      </c>
      <c r="N38" s="288"/>
      <c r="O38" s="288" t="s">
        <v>1069</v>
      </c>
      <c r="P38" s="288"/>
      <c r="Q38" s="288" t="s">
        <v>1061</v>
      </c>
      <c r="R38" s="288"/>
      <c r="S38" s="263" t="s">
        <v>1062</v>
      </c>
      <c r="T38" s="263"/>
      <c r="U38" s="263" t="s">
        <v>1063</v>
      </c>
      <c r="V38" s="263"/>
      <c r="W38" s="263" t="s">
        <v>1064</v>
      </c>
      <c r="X38" s="263"/>
      <c r="Y38" s="263" t="s">
        <v>1065</v>
      </c>
      <c r="Z38" s="263"/>
      <c r="AA38" s="263" t="s">
        <v>1066</v>
      </c>
      <c r="AB38" s="263"/>
      <c r="AC38" s="263" t="s">
        <v>1067</v>
      </c>
      <c r="AD38" s="263"/>
      <c r="AE38" s="25"/>
      <c r="AF38" s="29"/>
      <c r="AG38" s="28"/>
    </row>
    <row r="39" spans="1:33" s="24" customFormat="1" ht="33" customHeight="1">
      <c r="A39" s="21"/>
      <c r="B39" s="25"/>
      <c r="C39" s="264"/>
      <c r="D39" s="264"/>
      <c r="E39" s="264"/>
      <c r="F39" s="264"/>
      <c r="G39" s="264"/>
      <c r="H39" s="264"/>
      <c r="I39" s="279" t="s">
        <v>1081</v>
      </c>
      <c r="J39" s="279"/>
      <c r="K39" s="279" t="s">
        <v>1082</v>
      </c>
      <c r="L39" s="279"/>
      <c r="M39" s="279" t="s">
        <v>27</v>
      </c>
      <c r="N39" s="279"/>
      <c r="O39" s="279" t="s">
        <v>29</v>
      </c>
      <c r="P39" s="279"/>
      <c r="Q39" s="279" t="s">
        <v>31</v>
      </c>
      <c r="R39" s="279"/>
      <c r="S39" s="281" t="s">
        <v>33</v>
      </c>
      <c r="T39" s="281"/>
      <c r="U39" s="281" t="s">
        <v>35</v>
      </c>
      <c r="V39" s="281"/>
      <c r="W39" s="281" t="s">
        <v>37</v>
      </c>
      <c r="X39" s="281"/>
      <c r="Y39" s="281" t="s">
        <v>39</v>
      </c>
      <c r="Z39" s="281"/>
      <c r="AA39" s="281" t="s">
        <v>40</v>
      </c>
      <c r="AB39" s="281"/>
      <c r="AC39" s="281" t="s">
        <v>41</v>
      </c>
      <c r="AD39" s="281"/>
      <c r="AE39" s="25"/>
      <c r="AF39" s="29"/>
      <c r="AG39" s="28"/>
    </row>
    <row r="40" spans="1:33" s="24" customFormat="1" ht="33" customHeight="1">
      <c r="A40" s="21"/>
      <c r="B40" s="25"/>
      <c r="C40" s="264"/>
      <c r="D40" s="264"/>
      <c r="E40" s="264"/>
      <c r="F40" s="264"/>
      <c r="G40" s="264"/>
      <c r="H40" s="264"/>
      <c r="I40" s="265">
        <f>VLOOKUP(I39,Артикулы!$A:$C,Артикулы!$C$1,0)</f>
        <v>6222.5735351468338</v>
      </c>
      <c r="J40" s="265"/>
      <c r="K40" s="265">
        <f>VLOOKUP(K39,Артикулы!$A:$C,Артикулы!$C$1,0)</f>
        <v>6631.9337148899867</v>
      </c>
      <c r="L40" s="265"/>
      <c r="M40" s="265">
        <f>VLOOKUP(M39,Артикулы!$A:$C,Артикулы!$C$1,0)</f>
        <v>7006.9315437787864</v>
      </c>
      <c r="N40" s="265"/>
      <c r="O40" s="265">
        <f>VLOOKUP(O39,Артикулы!$A:$C,Артикулы!$C$1,0)</f>
        <v>7378.9413421585141</v>
      </c>
      <c r="P40" s="265"/>
      <c r="Q40" s="265">
        <f>VLOOKUP(Q39,Артикулы!$A:$C,Артикулы!$C$1,0)</f>
        <v>7756.9272015563874</v>
      </c>
      <c r="R40" s="265"/>
      <c r="S40" s="265">
        <f>VLOOKUP(S39,Артикулы!$A:$C,Артикулы!$C$1,0)</f>
        <v>8127.4429846815774</v>
      </c>
      <c r="T40" s="265"/>
      <c r="U40" s="265">
        <f>VLOOKUP(U39,Артикулы!$A:$C,Артикулы!$C$1,0)</f>
        <v>8536.8031644247294</v>
      </c>
      <c r="V40" s="265"/>
      <c r="W40" s="265">
        <f>VLOOKUP(W39,Артикулы!$A:$C,Артикулы!$C$1,0)</f>
        <v>8911.8009933135309</v>
      </c>
      <c r="X40" s="265"/>
      <c r="Y40" s="265">
        <f>VLOOKUP(Y39,Артикулы!$A:$C,Артикулы!$C$1,0)</f>
        <v>9285.3048069477954</v>
      </c>
      <c r="Z40" s="265"/>
      <c r="AA40" s="265">
        <f>VLOOKUP(AA39,Артикулы!$A:$C,Артикулы!$C$1,0)</f>
        <v>9661.7966510911319</v>
      </c>
      <c r="AB40" s="265"/>
      <c r="AC40" s="265">
        <f>VLOOKUP(AC39,Артикулы!$A:$C,Артикулы!$C$1,0)</f>
        <v>10038.288495234468</v>
      </c>
      <c r="AD40" s="265"/>
      <c r="AE40" s="25"/>
      <c r="AF40" s="29"/>
      <c r="AG40" s="28"/>
    </row>
    <row r="41" spans="1:33" s="24" customFormat="1" ht="33" customHeight="1">
      <c r="A41" s="21"/>
      <c r="B41" s="25"/>
      <c r="C41" s="264"/>
      <c r="D41" s="264"/>
      <c r="E41" s="264"/>
      <c r="F41" s="264"/>
      <c r="G41" s="264"/>
      <c r="H41" s="299"/>
      <c r="I41" s="269" t="s">
        <v>924</v>
      </c>
      <c r="J41" s="269"/>
      <c r="K41" s="269"/>
      <c r="L41" s="269"/>
      <c r="M41" s="269"/>
      <c r="N41" s="269"/>
      <c r="O41" s="269"/>
      <c r="P41" s="269"/>
      <c r="Q41" s="269"/>
      <c r="R41" s="269"/>
      <c r="S41" s="269"/>
      <c r="T41" s="269"/>
      <c r="U41" s="269"/>
      <c r="V41" s="269"/>
      <c r="W41" s="269"/>
      <c r="X41" s="269"/>
      <c r="Y41" s="269"/>
      <c r="Z41" s="269"/>
      <c r="AA41" s="269"/>
      <c r="AB41" s="269"/>
      <c r="AC41" s="269"/>
      <c r="AD41" s="269"/>
      <c r="AE41" s="25"/>
      <c r="AF41" s="29"/>
      <c r="AG41" s="28"/>
    </row>
    <row r="42" spans="1:33" s="45" customFormat="1" ht="15.95" customHeight="1">
      <c r="A42" s="41"/>
      <c r="B42" s="41"/>
      <c r="C42" s="42"/>
      <c r="D42" s="42"/>
      <c r="E42" s="42"/>
      <c r="F42" s="42"/>
      <c r="G42" s="42"/>
      <c r="H42" s="42"/>
      <c r="I42" s="42"/>
      <c r="J42" s="42"/>
      <c r="K42" s="42"/>
      <c r="L42" s="42"/>
      <c r="M42" s="42"/>
      <c r="N42" s="42"/>
      <c r="O42" s="42"/>
      <c r="P42" s="42"/>
      <c r="Q42" s="42"/>
      <c r="R42" s="42"/>
      <c r="S42" s="42"/>
      <c r="T42" s="42"/>
      <c r="U42" s="42"/>
      <c r="V42" s="42"/>
      <c r="W42" s="42"/>
      <c r="X42" s="42"/>
      <c r="Y42" s="42"/>
      <c r="Z42" s="42"/>
      <c r="AA42" s="42"/>
      <c r="AB42" s="42"/>
      <c r="AC42" s="42"/>
      <c r="AD42" s="42"/>
      <c r="AE42" s="42"/>
      <c r="AF42" s="42"/>
      <c r="AG42" s="43"/>
    </row>
    <row r="43" spans="1:33" s="45" customFormat="1" ht="33" customHeight="1">
      <c r="A43" s="41"/>
      <c r="B43" s="25"/>
      <c r="C43" s="134" t="s">
        <v>1096</v>
      </c>
      <c r="D43" s="116"/>
      <c r="E43" s="116"/>
      <c r="F43" s="116"/>
      <c r="G43" s="116"/>
      <c r="H43" s="116"/>
      <c r="I43" s="116"/>
      <c r="J43" s="116"/>
      <c r="K43" s="116"/>
      <c r="L43" s="116"/>
      <c r="M43" s="116"/>
      <c r="N43" s="116"/>
      <c r="O43" s="116"/>
      <c r="P43" s="116"/>
      <c r="Q43" s="116"/>
      <c r="R43" s="116"/>
      <c r="S43" s="116"/>
      <c r="T43" s="116"/>
      <c r="U43" s="116"/>
      <c r="V43" s="116"/>
      <c r="W43" s="116"/>
      <c r="X43" s="116"/>
      <c r="Y43" s="116"/>
      <c r="Z43" s="116"/>
      <c r="AA43" s="116"/>
      <c r="AB43" s="116"/>
      <c r="AC43" s="116"/>
      <c r="AD43" s="116"/>
      <c r="AE43" s="116"/>
      <c r="AF43" s="36"/>
      <c r="AG43" s="38"/>
    </row>
    <row r="44" spans="1:33" s="45" customFormat="1" ht="33" customHeight="1">
      <c r="A44" s="41"/>
      <c r="B44" s="25"/>
      <c r="C44" s="264"/>
      <c r="D44" s="264"/>
      <c r="E44" s="264"/>
      <c r="F44" s="264"/>
      <c r="G44" s="264"/>
      <c r="H44" s="264"/>
      <c r="I44" s="297" t="s">
        <v>1109</v>
      </c>
      <c r="J44" s="298"/>
      <c r="K44" s="297" t="s">
        <v>1109</v>
      </c>
      <c r="L44" s="298"/>
      <c r="M44" s="297" t="s">
        <v>1109</v>
      </c>
      <c r="N44" s="298"/>
      <c r="O44" s="297" t="s">
        <v>1110</v>
      </c>
      <c r="P44" s="298"/>
      <c r="Q44" s="297" t="s">
        <v>1110</v>
      </c>
      <c r="R44" s="298"/>
      <c r="S44" s="25"/>
      <c r="T44" s="25"/>
      <c r="U44" s="297" t="s">
        <v>1111</v>
      </c>
      <c r="V44" s="298"/>
      <c r="W44" s="297" t="s">
        <v>1111</v>
      </c>
      <c r="X44" s="298"/>
      <c r="Y44" s="297" t="s">
        <v>1111</v>
      </c>
      <c r="Z44" s="298"/>
      <c r="AA44" s="297" t="s">
        <v>1112</v>
      </c>
      <c r="AB44" s="298"/>
      <c r="AC44" s="297" t="s">
        <v>1112</v>
      </c>
      <c r="AD44" s="298"/>
      <c r="AE44" s="25"/>
      <c r="AF44" s="41"/>
    </row>
    <row r="45" spans="1:33" s="45" customFormat="1" ht="33" customHeight="1">
      <c r="A45" s="41"/>
      <c r="B45" s="25"/>
      <c r="C45" s="264"/>
      <c r="D45" s="264"/>
      <c r="E45" s="264"/>
      <c r="F45" s="264"/>
      <c r="G45" s="264"/>
      <c r="H45" s="264"/>
      <c r="I45" s="297" t="s">
        <v>1021</v>
      </c>
      <c r="J45" s="298"/>
      <c r="K45" s="297" t="s">
        <v>1083</v>
      </c>
      <c r="L45" s="298"/>
      <c r="M45" s="297" t="s">
        <v>1023</v>
      </c>
      <c r="N45" s="298"/>
      <c r="O45" s="297" t="s">
        <v>1024</v>
      </c>
      <c r="P45" s="298"/>
      <c r="Q45" s="297" t="s">
        <v>1025</v>
      </c>
      <c r="R45" s="298"/>
      <c r="S45" s="25"/>
      <c r="T45" s="25"/>
      <c r="U45" s="297" t="s">
        <v>1021</v>
      </c>
      <c r="V45" s="298"/>
      <c r="W45" s="297" t="s">
        <v>1083</v>
      </c>
      <c r="X45" s="298"/>
      <c r="Y45" s="297" t="s">
        <v>1023</v>
      </c>
      <c r="Z45" s="298"/>
      <c r="AA45" s="297" t="s">
        <v>1024</v>
      </c>
      <c r="AB45" s="298"/>
      <c r="AC45" s="297" t="s">
        <v>1025</v>
      </c>
      <c r="AD45" s="298"/>
      <c r="AE45" s="25"/>
      <c r="AF45" s="41"/>
    </row>
    <row r="46" spans="1:33" s="45" customFormat="1" ht="33" customHeight="1">
      <c r="A46" s="41"/>
      <c r="B46" s="25"/>
      <c r="C46" s="264"/>
      <c r="D46" s="264"/>
      <c r="E46" s="264"/>
      <c r="F46" s="264"/>
      <c r="G46" s="264"/>
      <c r="H46" s="264"/>
      <c r="I46" s="297" t="s">
        <v>1084</v>
      </c>
      <c r="J46" s="298"/>
      <c r="K46" s="281" t="s">
        <v>1085</v>
      </c>
      <c r="L46" s="281"/>
      <c r="M46" s="281" t="s">
        <v>1086</v>
      </c>
      <c r="N46" s="281"/>
      <c r="O46" s="297" t="s">
        <v>1100</v>
      </c>
      <c r="P46" s="298"/>
      <c r="Q46" s="281" t="s">
        <v>1101</v>
      </c>
      <c r="R46" s="281"/>
      <c r="S46" s="25"/>
      <c r="T46" s="25"/>
      <c r="U46" s="297" t="s">
        <v>1087</v>
      </c>
      <c r="V46" s="298"/>
      <c r="W46" s="281" t="s">
        <v>1088</v>
      </c>
      <c r="X46" s="281"/>
      <c r="Y46" s="281" t="s">
        <v>1089</v>
      </c>
      <c r="Z46" s="281"/>
      <c r="AA46" s="297" t="s">
        <v>1102</v>
      </c>
      <c r="AB46" s="298"/>
      <c r="AC46" s="281" t="s">
        <v>1103</v>
      </c>
      <c r="AD46" s="281"/>
      <c r="AE46" s="25"/>
      <c r="AF46" s="41"/>
    </row>
    <row r="47" spans="1:33" s="45" customFormat="1" ht="33" customHeight="1">
      <c r="A47" s="41"/>
      <c r="B47" s="25"/>
      <c r="C47" s="264"/>
      <c r="D47" s="264"/>
      <c r="E47" s="264"/>
      <c r="F47" s="264"/>
      <c r="G47" s="264"/>
      <c r="H47" s="264"/>
      <c r="I47" s="265">
        <f>VLOOKUP(I46,Артикулы!$A:$C,Артикулы!$C$1,0)</f>
        <v>12669.249358474224</v>
      </c>
      <c r="J47" s="265"/>
      <c r="K47" s="265">
        <f>VLOOKUP(K46,Артикулы!$A:$C,Артикулы!$C$1,0)</f>
        <v>12971.040439890712</v>
      </c>
      <c r="L47" s="265"/>
      <c r="M47" s="265">
        <f>VLOOKUP(M46,Артикулы!$A:$C,Артикулы!$C$1,0)</f>
        <v>13310.181902670618</v>
      </c>
      <c r="N47" s="265"/>
      <c r="O47" s="265">
        <f>VLOOKUP(O46,Артикулы!$A:$C,Артикулы!$C$1,0)</f>
        <v>13901.811943467294</v>
      </c>
      <c r="P47" s="265"/>
      <c r="Q47" s="265">
        <f>VLOOKUP(Q46,Артикулы!$A:$C,Артикулы!$C$1,0)</f>
        <v>14203.603024883776</v>
      </c>
      <c r="R47" s="265"/>
      <c r="S47" s="25"/>
      <c r="T47" s="25"/>
      <c r="U47" s="265">
        <f>VLOOKUP(U46,Артикулы!$A:$C,Артикулы!$C$1,0)</f>
        <v>12669.249358474224</v>
      </c>
      <c r="V47" s="265"/>
      <c r="W47" s="265">
        <f>VLOOKUP(W46,Артикулы!$A:$C,Артикулы!$C$1,0)</f>
        <v>12971.040439890712</v>
      </c>
      <c r="X47" s="265"/>
      <c r="Y47" s="265">
        <f>VLOOKUP(Y46,Артикулы!$A:$C,Артикулы!$C$1,0)</f>
        <v>13310.181902670618</v>
      </c>
      <c r="Z47" s="265"/>
      <c r="AA47" s="265">
        <f>VLOOKUP(AA46,Артикулы!$A:$C,Артикулы!$C$1,0)</f>
        <v>13901.811943467294</v>
      </c>
      <c r="AB47" s="265"/>
      <c r="AC47" s="265">
        <f>VLOOKUP(AC46,Артикулы!$A:$C,Артикулы!$C$1,0)</f>
        <v>14203.603024883776</v>
      </c>
      <c r="AD47" s="265"/>
      <c r="AE47" s="25"/>
      <c r="AF47" s="41"/>
    </row>
    <row r="48" spans="1:33" s="45" customFormat="1" ht="33" customHeight="1">
      <c r="A48" s="41"/>
      <c r="B48" s="25"/>
      <c r="C48" s="264"/>
      <c r="D48" s="264"/>
      <c r="E48" s="264"/>
      <c r="F48" s="264"/>
      <c r="G48" s="264"/>
      <c r="H48" s="264"/>
      <c r="I48" s="269" t="s">
        <v>1114</v>
      </c>
      <c r="J48" s="269"/>
      <c r="K48" s="269"/>
      <c r="L48" s="269"/>
      <c r="M48" s="269"/>
      <c r="N48" s="269"/>
      <c r="O48" s="269"/>
      <c r="P48" s="269"/>
      <c r="Q48" s="269"/>
      <c r="R48" s="269"/>
      <c r="S48" s="269"/>
      <c r="T48" s="269"/>
      <c r="U48" s="269"/>
      <c r="V48" s="269"/>
      <c r="W48" s="269"/>
      <c r="X48" s="269"/>
      <c r="Y48" s="269"/>
      <c r="Z48" s="269"/>
      <c r="AA48" s="269"/>
      <c r="AB48" s="269"/>
      <c r="AC48" s="269"/>
      <c r="AD48" s="269"/>
      <c r="AE48" s="25"/>
      <c r="AF48" s="41"/>
    </row>
    <row r="49" spans="1:33" s="45" customFormat="1" ht="33" customHeight="1">
      <c r="A49" s="41"/>
      <c r="B49" s="25"/>
      <c r="C49" s="136" t="s">
        <v>1097</v>
      </c>
      <c r="D49" s="135"/>
      <c r="E49" s="135"/>
      <c r="F49" s="135"/>
      <c r="G49" s="135"/>
      <c r="H49" s="135"/>
      <c r="I49" s="135"/>
      <c r="J49" s="135"/>
      <c r="K49" s="135"/>
      <c r="L49" s="135"/>
      <c r="M49" s="135"/>
      <c r="N49" s="135"/>
      <c r="O49" s="135"/>
      <c r="P49" s="135"/>
      <c r="Q49" s="135"/>
      <c r="R49" s="135"/>
      <c r="S49" s="135"/>
      <c r="T49" s="135"/>
      <c r="U49" s="135"/>
      <c r="V49" s="135"/>
      <c r="W49" s="135"/>
      <c r="X49" s="135"/>
      <c r="Y49" s="135"/>
      <c r="Z49" s="135"/>
      <c r="AA49" s="135"/>
      <c r="AB49" s="135"/>
      <c r="AC49" s="135"/>
      <c r="AD49" s="135"/>
      <c r="AE49" s="25"/>
      <c r="AF49" s="26"/>
      <c r="AG49" s="27"/>
    </row>
    <row r="50" spans="1:33" s="45" customFormat="1" ht="33" customHeight="1">
      <c r="A50" s="41"/>
      <c r="B50" s="25"/>
      <c r="C50" s="264"/>
      <c r="D50" s="264"/>
      <c r="E50" s="264"/>
      <c r="F50" s="264"/>
      <c r="G50" s="264"/>
      <c r="H50" s="264"/>
      <c r="I50" s="297" t="s">
        <v>1109</v>
      </c>
      <c r="J50" s="298"/>
      <c r="K50" s="297" t="s">
        <v>1109</v>
      </c>
      <c r="L50" s="298"/>
      <c r="M50" s="297" t="s">
        <v>1109</v>
      </c>
      <c r="N50" s="298"/>
      <c r="O50" s="297" t="s">
        <v>1110</v>
      </c>
      <c r="P50" s="298"/>
      <c r="Q50" s="297" t="s">
        <v>1110</v>
      </c>
      <c r="R50" s="298"/>
      <c r="S50" s="25"/>
      <c r="T50" s="25"/>
      <c r="U50" s="297" t="s">
        <v>1111</v>
      </c>
      <c r="V50" s="298"/>
      <c r="W50" s="297" t="s">
        <v>1111</v>
      </c>
      <c r="X50" s="298"/>
      <c r="Y50" s="297" t="s">
        <v>1111</v>
      </c>
      <c r="Z50" s="298"/>
      <c r="AA50" s="297" t="s">
        <v>1112</v>
      </c>
      <c r="AB50" s="298"/>
      <c r="AC50" s="297" t="s">
        <v>1112</v>
      </c>
      <c r="AD50" s="298"/>
      <c r="AE50" s="25"/>
      <c r="AF50" s="41"/>
    </row>
    <row r="51" spans="1:33" s="45" customFormat="1" ht="33" customHeight="1">
      <c r="A51" s="41"/>
      <c r="B51" s="25"/>
      <c r="C51" s="264"/>
      <c r="D51" s="264"/>
      <c r="E51" s="264"/>
      <c r="F51" s="264"/>
      <c r="G51" s="264"/>
      <c r="H51" s="264"/>
      <c r="I51" s="297" t="s">
        <v>1050</v>
      </c>
      <c r="J51" s="298"/>
      <c r="K51" s="297" t="s">
        <v>1108</v>
      </c>
      <c r="L51" s="298"/>
      <c r="M51" s="297" t="s">
        <v>1051</v>
      </c>
      <c r="N51" s="298"/>
      <c r="O51" s="297" t="s">
        <v>1052</v>
      </c>
      <c r="P51" s="298"/>
      <c r="Q51" s="297" t="s">
        <v>1053</v>
      </c>
      <c r="R51" s="298"/>
      <c r="S51" s="25"/>
      <c r="T51" s="25"/>
      <c r="U51" s="297" t="s">
        <v>1050</v>
      </c>
      <c r="V51" s="298"/>
      <c r="W51" s="297" t="s">
        <v>1108</v>
      </c>
      <c r="X51" s="298"/>
      <c r="Y51" s="297" t="s">
        <v>1051</v>
      </c>
      <c r="Z51" s="298"/>
      <c r="AA51" s="297" t="s">
        <v>1052</v>
      </c>
      <c r="AB51" s="298"/>
      <c r="AC51" s="297" t="s">
        <v>1053</v>
      </c>
      <c r="AD51" s="298"/>
      <c r="AE51" s="25"/>
      <c r="AF51" s="41"/>
    </row>
    <row r="52" spans="1:33" s="45" customFormat="1" ht="33" customHeight="1">
      <c r="A52" s="41"/>
      <c r="B52" s="25"/>
      <c r="C52" s="264"/>
      <c r="D52" s="264"/>
      <c r="E52" s="264"/>
      <c r="F52" s="264"/>
      <c r="G52" s="264"/>
      <c r="H52" s="264"/>
      <c r="I52" s="279" t="s">
        <v>1090</v>
      </c>
      <c r="J52" s="279"/>
      <c r="K52" s="281" t="s">
        <v>1091</v>
      </c>
      <c r="L52" s="281"/>
      <c r="M52" s="281" t="s">
        <v>1092</v>
      </c>
      <c r="N52" s="281"/>
      <c r="O52" s="281" t="s">
        <v>1104</v>
      </c>
      <c r="P52" s="281"/>
      <c r="Q52" s="281" t="s">
        <v>1105</v>
      </c>
      <c r="R52" s="281"/>
      <c r="S52" s="25"/>
      <c r="T52" s="25"/>
      <c r="U52" s="279" t="s">
        <v>1093</v>
      </c>
      <c r="V52" s="279"/>
      <c r="W52" s="281" t="s">
        <v>1094</v>
      </c>
      <c r="X52" s="281"/>
      <c r="Y52" s="281" t="s">
        <v>1095</v>
      </c>
      <c r="Z52" s="281"/>
      <c r="AA52" s="281" t="s">
        <v>1106</v>
      </c>
      <c r="AB52" s="281"/>
      <c r="AC52" s="281" t="s">
        <v>1107</v>
      </c>
      <c r="AD52" s="281"/>
      <c r="AE52" s="25"/>
      <c r="AF52" s="41"/>
    </row>
    <row r="53" spans="1:33" s="45" customFormat="1" ht="33" customHeight="1">
      <c r="A53" s="41"/>
      <c r="B53" s="25"/>
      <c r="C53" s="264"/>
      <c r="D53" s="264"/>
      <c r="E53" s="264"/>
      <c r="F53" s="264"/>
      <c r="G53" s="264"/>
      <c r="H53" s="264"/>
      <c r="I53" s="300">
        <f>VLOOKUP(I52,Артикулы!$A:$C,Артикулы!$C$1,0)</f>
        <v>13244.445231470991</v>
      </c>
      <c r="J53" s="275"/>
      <c r="K53" s="300">
        <f>VLOOKUP(K52,Артикулы!$A:$C,Артикулы!$C$1,0)</f>
        <v>13591.056770523586</v>
      </c>
      <c r="L53" s="275"/>
      <c r="M53" s="300">
        <f>VLOOKUP(M52,Артикулы!$A:$C,Артикулы!$C$1,0)</f>
        <v>13967.548614666923</v>
      </c>
      <c r="N53" s="275"/>
      <c r="O53" s="300">
        <f>VLOOKUP(O52,Артикулы!$A:$C,Артикулы!$C$1,0)</f>
        <v>14603.999113099711</v>
      </c>
      <c r="P53" s="275"/>
      <c r="Q53" s="300">
        <f>VLOOKUP(Q52,Артикулы!$A:$C,Артикулы!$C$1,0)</f>
        <v>14947.622621643231</v>
      </c>
      <c r="R53" s="275"/>
      <c r="S53" s="25"/>
      <c r="T53" s="25"/>
      <c r="U53" s="300">
        <f>VLOOKUP(U52,Артикулы!$A:$C,Артикулы!$C$1,0)</f>
        <v>13244.445231470991</v>
      </c>
      <c r="V53" s="275"/>
      <c r="W53" s="300">
        <f>VLOOKUP(W52,Артикулы!$A:$C,Артикулы!$C$1,0)</f>
        <v>13591.056770523586</v>
      </c>
      <c r="X53" s="275"/>
      <c r="Y53" s="300">
        <f>VLOOKUP(Y52,Артикулы!$A:$C,Артикулы!$C$1,0)</f>
        <v>13967.548614666923</v>
      </c>
      <c r="Z53" s="275"/>
      <c r="AA53" s="300">
        <f>VLOOKUP(AA52,Артикулы!$A:$C,Артикулы!$C$1,0)</f>
        <v>14603.999113099711</v>
      </c>
      <c r="AB53" s="275"/>
      <c r="AC53" s="300">
        <f>VLOOKUP(AC52,Артикулы!$A:$C,Артикулы!$C$1,0)</f>
        <v>14947.622621643231</v>
      </c>
      <c r="AD53" s="275"/>
      <c r="AE53" s="25"/>
      <c r="AF53" s="41"/>
    </row>
    <row r="54" spans="1:33" s="45" customFormat="1" ht="33" customHeight="1">
      <c r="A54" s="41"/>
      <c r="B54" s="25"/>
      <c r="C54" s="264"/>
      <c r="D54" s="264"/>
      <c r="E54" s="264"/>
      <c r="F54" s="264"/>
      <c r="G54" s="264"/>
      <c r="H54" s="264"/>
      <c r="I54" s="269" t="s">
        <v>1113</v>
      </c>
      <c r="J54" s="269"/>
      <c r="K54" s="269"/>
      <c r="L54" s="269"/>
      <c r="M54" s="269"/>
      <c r="N54" s="269"/>
      <c r="O54" s="269"/>
      <c r="P54" s="269"/>
      <c r="Q54" s="269"/>
      <c r="R54" s="269"/>
      <c r="S54" s="269"/>
      <c r="T54" s="269"/>
      <c r="U54" s="269"/>
      <c r="V54" s="269"/>
      <c r="W54" s="269"/>
      <c r="X54" s="269"/>
      <c r="Y54" s="269"/>
      <c r="Z54" s="269"/>
      <c r="AA54" s="269"/>
      <c r="AB54" s="269"/>
      <c r="AC54" s="269"/>
      <c r="AD54" s="269"/>
      <c r="AE54" s="25"/>
      <c r="AF54" s="41"/>
    </row>
    <row r="55" spans="1:33" s="45" customFormat="1" ht="33" customHeight="1">
      <c r="A55" s="41"/>
      <c r="B55" s="25"/>
      <c r="C55" s="136" t="s">
        <v>1098</v>
      </c>
      <c r="D55" s="135"/>
      <c r="E55" s="135"/>
      <c r="F55" s="135"/>
      <c r="G55" s="135"/>
      <c r="H55" s="135"/>
      <c r="I55" s="135"/>
      <c r="J55" s="135"/>
      <c r="K55" s="135"/>
      <c r="L55" s="135"/>
      <c r="M55" s="135"/>
      <c r="N55" s="135"/>
      <c r="O55" s="135"/>
      <c r="P55" s="135"/>
      <c r="Q55" s="135"/>
      <c r="R55" s="135"/>
      <c r="S55" s="135"/>
      <c r="T55" s="135"/>
      <c r="U55" s="135"/>
      <c r="V55" s="135"/>
      <c r="W55" s="135"/>
      <c r="X55" s="135"/>
      <c r="Y55" s="135"/>
      <c r="Z55" s="135"/>
      <c r="AA55" s="135"/>
      <c r="AB55" s="135"/>
      <c r="AC55" s="135"/>
      <c r="AD55" s="135"/>
      <c r="AE55" s="25"/>
      <c r="AF55" s="36"/>
      <c r="AG55" s="38"/>
    </row>
    <row r="56" spans="1:33" s="45" customFormat="1" ht="33" customHeight="1">
      <c r="A56" s="41"/>
      <c r="B56" s="25"/>
      <c r="C56" s="264"/>
      <c r="D56" s="264"/>
      <c r="E56" s="264"/>
      <c r="F56" s="264"/>
      <c r="G56" s="264"/>
      <c r="H56" s="264"/>
      <c r="I56" s="297" t="s">
        <v>1109</v>
      </c>
      <c r="J56" s="298"/>
      <c r="K56" s="297" t="s">
        <v>1109</v>
      </c>
      <c r="L56" s="298"/>
      <c r="M56" s="297" t="s">
        <v>1109</v>
      </c>
      <c r="N56" s="298"/>
      <c r="O56" s="297" t="s">
        <v>1110</v>
      </c>
      <c r="P56" s="298"/>
      <c r="Q56" s="297" t="s">
        <v>1110</v>
      </c>
      <c r="R56" s="298"/>
      <c r="S56" s="25"/>
      <c r="T56" s="25"/>
      <c r="U56" s="297" t="s">
        <v>1111</v>
      </c>
      <c r="V56" s="298"/>
      <c r="W56" s="297" t="s">
        <v>1111</v>
      </c>
      <c r="X56" s="298"/>
      <c r="Y56" s="297" t="s">
        <v>1111</v>
      </c>
      <c r="Z56" s="298"/>
      <c r="AA56" s="297" t="s">
        <v>1112</v>
      </c>
      <c r="AB56" s="298"/>
      <c r="AC56" s="297" t="s">
        <v>1112</v>
      </c>
      <c r="AD56" s="298"/>
      <c r="AE56" s="25"/>
      <c r="AF56" s="41"/>
    </row>
    <row r="57" spans="1:33" s="45" customFormat="1" ht="33" customHeight="1">
      <c r="A57" s="41"/>
      <c r="B57" s="25"/>
      <c r="C57" s="264"/>
      <c r="D57" s="264"/>
      <c r="E57" s="264"/>
      <c r="F57" s="264"/>
      <c r="G57" s="264"/>
      <c r="H57" s="264"/>
      <c r="I57" s="297" t="s">
        <v>1021</v>
      </c>
      <c r="J57" s="298"/>
      <c r="K57" s="297" t="s">
        <v>1083</v>
      </c>
      <c r="L57" s="298"/>
      <c r="M57" s="297" t="s">
        <v>1023</v>
      </c>
      <c r="N57" s="298"/>
      <c r="O57" s="297" t="s">
        <v>1024</v>
      </c>
      <c r="P57" s="298"/>
      <c r="Q57" s="297" t="s">
        <v>1025</v>
      </c>
      <c r="R57" s="298"/>
      <c r="S57" s="25"/>
      <c r="T57" s="25"/>
      <c r="U57" s="297" t="s">
        <v>1021</v>
      </c>
      <c r="V57" s="298"/>
      <c r="W57" s="297" t="s">
        <v>1083</v>
      </c>
      <c r="X57" s="298"/>
      <c r="Y57" s="297" t="s">
        <v>1023</v>
      </c>
      <c r="Z57" s="298"/>
      <c r="AA57" s="297" t="s">
        <v>1024</v>
      </c>
      <c r="AB57" s="298"/>
      <c r="AC57" s="297" t="s">
        <v>1025</v>
      </c>
      <c r="AD57" s="298"/>
      <c r="AE57" s="25"/>
      <c r="AF57" s="41"/>
    </row>
    <row r="58" spans="1:33" s="45" customFormat="1" ht="33" customHeight="1">
      <c r="A58" s="41"/>
      <c r="B58" s="25"/>
      <c r="C58" s="264"/>
      <c r="D58" s="264"/>
      <c r="E58" s="264"/>
      <c r="F58" s="264"/>
      <c r="G58" s="264"/>
      <c r="H58" s="264"/>
      <c r="I58" s="297" t="s">
        <v>2574</v>
      </c>
      <c r="J58" s="298"/>
      <c r="K58" s="281" t="s">
        <v>2575</v>
      </c>
      <c r="L58" s="281"/>
      <c r="M58" s="281" t="s">
        <v>2576</v>
      </c>
      <c r="N58" s="281"/>
      <c r="O58" s="297" t="s">
        <v>2577</v>
      </c>
      <c r="P58" s="298"/>
      <c r="Q58" s="281" t="s">
        <v>2578</v>
      </c>
      <c r="R58" s="281"/>
      <c r="S58" s="25"/>
      <c r="T58" s="25"/>
      <c r="U58" s="297" t="s">
        <v>2584</v>
      </c>
      <c r="V58" s="298"/>
      <c r="W58" s="281" t="s">
        <v>2585</v>
      </c>
      <c r="X58" s="281"/>
      <c r="Y58" s="281" t="s">
        <v>2586</v>
      </c>
      <c r="Z58" s="281"/>
      <c r="AA58" s="297" t="s">
        <v>2587</v>
      </c>
      <c r="AB58" s="298"/>
      <c r="AC58" s="281" t="s">
        <v>2588</v>
      </c>
      <c r="AD58" s="281"/>
      <c r="AE58" s="25"/>
      <c r="AF58" s="41"/>
    </row>
    <row r="59" spans="1:33" s="45" customFormat="1" ht="33" customHeight="1">
      <c r="A59" s="41"/>
      <c r="B59" s="25"/>
      <c r="C59" s="264"/>
      <c r="D59" s="264"/>
      <c r="E59" s="264"/>
      <c r="F59" s="264"/>
      <c r="G59" s="264"/>
      <c r="H59" s="264"/>
      <c r="I59" s="265">
        <f>VLOOKUP(I58,Артикулы!$A:$C,Артикулы!$C$1,0)</f>
        <v>12669.249358474224</v>
      </c>
      <c r="J59" s="265"/>
      <c r="K59" s="265">
        <f>VLOOKUP(K58,Артикулы!$A:$C,Артикулы!$C$1,0)</f>
        <v>12971.040439890712</v>
      </c>
      <c r="L59" s="265"/>
      <c r="M59" s="265">
        <f>VLOOKUP(M58,Артикулы!$A:$C,Артикулы!$C$1,0)</f>
        <v>13310.181902670618</v>
      </c>
      <c r="N59" s="265"/>
      <c r="O59" s="265">
        <f>VLOOKUP(O58,Артикулы!$A:$C,Артикулы!$C$1,0)</f>
        <v>13901.811943467294</v>
      </c>
      <c r="P59" s="265"/>
      <c r="Q59" s="265">
        <f>VLOOKUP(Q58,Артикулы!$A:$C,Артикулы!$C$1,0)</f>
        <v>14203.603024883776</v>
      </c>
      <c r="R59" s="265"/>
      <c r="S59" s="25"/>
      <c r="T59" s="25"/>
      <c r="U59" s="265">
        <f>VLOOKUP(U58,Артикулы!$A:$C,Артикулы!$C$1,0)</f>
        <v>12669.249358474224</v>
      </c>
      <c r="V59" s="265"/>
      <c r="W59" s="265">
        <f>VLOOKUP(W58,Артикулы!$A:$C,Артикулы!$C$1,0)</f>
        <v>12971.040439890712</v>
      </c>
      <c r="X59" s="265"/>
      <c r="Y59" s="265">
        <f>VLOOKUP(Y58,Артикулы!$A:$C,Артикулы!$C$1,0)</f>
        <v>13310.181902670618</v>
      </c>
      <c r="Z59" s="265"/>
      <c r="AA59" s="265">
        <f>VLOOKUP(AA58,Артикулы!$A:$C,Артикулы!$C$1,0)</f>
        <v>13901.811943467294</v>
      </c>
      <c r="AB59" s="265"/>
      <c r="AC59" s="265">
        <f>VLOOKUP(AC58,Артикулы!$A:$C,Артикулы!$C$1,0)</f>
        <v>14203.603024883776</v>
      </c>
      <c r="AD59" s="265"/>
      <c r="AE59" s="25"/>
      <c r="AF59" s="41"/>
    </row>
    <row r="60" spans="1:33" s="45" customFormat="1" ht="33" customHeight="1">
      <c r="A60" s="41"/>
      <c r="B60" s="25"/>
      <c r="C60" s="264"/>
      <c r="D60" s="264"/>
      <c r="E60" s="264"/>
      <c r="F60" s="264"/>
      <c r="G60" s="264"/>
      <c r="H60" s="264"/>
      <c r="I60" s="269" t="s">
        <v>1114</v>
      </c>
      <c r="J60" s="269"/>
      <c r="K60" s="269"/>
      <c r="L60" s="269"/>
      <c r="M60" s="269"/>
      <c r="N60" s="269"/>
      <c r="O60" s="269"/>
      <c r="P60" s="269"/>
      <c r="Q60" s="269"/>
      <c r="R60" s="269"/>
      <c r="S60" s="269"/>
      <c r="T60" s="269"/>
      <c r="U60" s="269"/>
      <c r="V60" s="269"/>
      <c r="W60" s="269"/>
      <c r="X60" s="269"/>
      <c r="Y60" s="269"/>
      <c r="Z60" s="269"/>
      <c r="AA60" s="269"/>
      <c r="AB60" s="269"/>
      <c r="AC60" s="269"/>
      <c r="AD60" s="269"/>
      <c r="AE60" s="25"/>
      <c r="AF60" s="41"/>
    </row>
    <row r="61" spans="1:33" s="45" customFormat="1" ht="33" customHeight="1">
      <c r="A61" s="41"/>
      <c r="B61" s="25"/>
      <c r="C61" s="136" t="s">
        <v>1099</v>
      </c>
      <c r="D61" s="135"/>
      <c r="E61" s="135"/>
      <c r="F61" s="135"/>
      <c r="G61" s="135"/>
      <c r="H61" s="135"/>
      <c r="I61" s="135"/>
      <c r="J61" s="135"/>
      <c r="K61" s="135"/>
      <c r="L61" s="135"/>
      <c r="M61" s="135"/>
      <c r="N61" s="135"/>
      <c r="O61" s="135"/>
      <c r="P61" s="135"/>
      <c r="Q61" s="135"/>
      <c r="R61" s="135"/>
      <c r="S61" s="135"/>
      <c r="T61" s="135"/>
      <c r="U61" s="135"/>
      <c r="V61" s="135"/>
      <c r="W61" s="135"/>
      <c r="X61" s="135"/>
      <c r="Y61" s="135"/>
      <c r="Z61" s="135"/>
      <c r="AA61" s="135"/>
      <c r="AB61" s="135"/>
      <c r="AC61" s="135"/>
      <c r="AD61" s="135"/>
      <c r="AE61" s="25"/>
      <c r="AF61" s="26"/>
      <c r="AG61" s="27"/>
    </row>
    <row r="62" spans="1:33" s="45" customFormat="1" ht="33" customHeight="1">
      <c r="A62" s="41"/>
      <c r="B62" s="25"/>
      <c r="C62" s="264"/>
      <c r="D62" s="264"/>
      <c r="E62" s="264"/>
      <c r="F62" s="264"/>
      <c r="G62" s="264"/>
      <c r="H62" s="264"/>
      <c r="I62" s="297" t="s">
        <v>1109</v>
      </c>
      <c r="J62" s="298"/>
      <c r="K62" s="297" t="s">
        <v>1109</v>
      </c>
      <c r="L62" s="298"/>
      <c r="M62" s="297" t="s">
        <v>1109</v>
      </c>
      <c r="N62" s="298"/>
      <c r="O62" s="297" t="s">
        <v>1110</v>
      </c>
      <c r="P62" s="298"/>
      <c r="Q62" s="297" t="s">
        <v>1110</v>
      </c>
      <c r="R62" s="298"/>
      <c r="S62" s="25"/>
      <c r="T62" s="25"/>
      <c r="U62" s="297" t="s">
        <v>1111</v>
      </c>
      <c r="V62" s="298"/>
      <c r="W62" s="297" t="s">
        <v>1111</v>
      </c>
      <c r="X62" s="298"/>
      <c r="Y62" s="297" t="s">
        <v>1111</v>
      </c>
      <c r="Z62" s="298"/>
      <c r="AA62" s="297" t="s">
        <v>1112</v>
      </c>
      <c r="AB62" s="298"/>
      <c r="AC62" s="297" t="s">
        <v>1112</v>
      </c>
      <c r="AD62" s="298"/>
      <c r="AE62" s="25"/>
      <c r="AF62" s="41"/>
    </row>
    <row r="63" spans="1:33" s="45" customFormat="1" ht="33" customHeight="1">
      <c r="A63" s="41"/>
      <c r="B63" s="25"/>
      <c r="C63" s="264"/>
      <c r="D63" s="264"/>
      <c r="E63" s="264"/>
      <c r="F63" s="264"/>
      <c r="G63" s="264"/>
      <c r="H63" s="264"/>
      <c r="I63" s="297" t="s">
        <v>1050</v>
      </c>
      <c r="J63" s="298"/>
      <c r="K63" s="297" t="s">
        <v>1108</v>
      </c>
      <c r="L63" s="298"/>
      <c r="M63" s="297" t="s">
        <v>1051</v>
      </c>
      <c r="N63" s="298"/>
      <c r="O63" s="297" t="s">
        <v>1052</v>
      </c>
      <c r="P63" s="298"/>
      <c r="Q63" s="297" t="s">
        <v>1053</v>
      </c>
      <c r="R63" s="298"/>
      <c r="S63" s="25"/>
      <c r="T63" s="25"/>
      <c r="U63" s="297" t="s">
        <v>1050</v>
      </c>
      <c r="V63" s="298"/>
      <c r="W63" s="297" t="s">
        <v>1108</v>
      </c>
      <c r="X63" s="298"/>
      <c r="Y63" s="297" t="s">
        <v>1051</v>
      </c>
      <c r="Z63" s="298"/>
      <c r="AA63" s="297" t="s">
        <v>1052</v>
      </c>
      <c r="AB63" s="298"/>
      <c r="AC63" s="297" t="s">
        <v>1053</v>
      </c>
      <c r="AD63" s="298"/>
      <c r="AE63" s="25"/>
      <c r="AF63" s="41"/>
    </row>
    <row r="64" spans="1:33" s="45" customFormat="1" ht="33" customHeight="1">
      <c r="A64" s="41"/>
      <c r="B64" s="25"/>
      <c r="C64" s="264"/>
      <c r="D64" s="264"/>
      <c r="E64" s="264"/>
      <c r="F64" s="264"/>
      <c r="G64" s="264"/>
      <c r="H64" s="264"/>
      <c r="I64" s="279" t="s">
        <v>2579</v>
      </c>
      <c r="J64" s="279"/>
      <c r="K64" s="281" t="s">
        <v>2580</v>
      </c>
      <c r="L64" s="281"/>
      <c r="M64" s="281" t="s">
        <v>2581</v>
      </c>
      <c r="N64" s="281"/>
      <c r="O64" s="281" t="s">
        <v>2582</v>
      </c>
      <c r="P64" s="281"/>
      <c r="Q64" s="281" t="s">
        <v>2583</v>
      </c>
      <c r="R64" s="281"/>
      <c r="S64" s="25"/>
      <c r="T64" s="25"/>
      <c r="U64" s="279" t="s">
        <v>2589</v>
      </c>
      <c r="V64" s="279"/>
      <c r="W64" s="281" t="s">
        <v>2590</v>
      </c>
      <c r="X64" s="281"/>
      <c r="Y64" s="281" t="s">
        <v>2591</v>
      </c>
      <c r="Z64" s="281"/>
      <c r="AA64" s="281" t="s">
        <v>2592</v>
      </c>
      <c r="AB64" s="281"/>
      <c r="AC64" s="281" t="s">
        <v>2593</v>
      </c>
      <c r="AD64" s="281"/>
      <c r="AE64" s="25"/>
      <c r="AF64" s="41"/>
    </row>
    <row r="65" spans="1:34" s="45" customFormat="1" ht="33" customHeight="1">
      <c r="A65" s="41"/>
      <c r="B65" s="25"/>
      <c r="C65" s="264"/>
      <c r="D65" s="264"/>
      <c r="E65" s="264"/>
      <c r="F65" s="264"/>
      <c r="G65" s="264"/>
      <c r="H65" s="264"/>
      <c r="I65" s="300">
        <f>VLOOKUP(I64,Артикулы!$A:$C,Артикулы!$C$1,0)</f>
        <v>13244.445231470991</v>
      </c>
      <c r="J65" s="275"/>
      <c r="K65" s="300">
        <f>VLOOKUP(K64,Артикулы!$A:$C,Артикулы!$C$1,0)</f>
        <v>13591.056770523586</v>
      </c>
      <c r="L65" s="275"/>
      <c r="M65" s="300">
        <f>VLOOKUP(M64,Артикулы!$A:$C,Артикулы!$C$1,0)</f>
        <v>13967.548614666923</v>
      </c>
      <c r="N65" s="275"/>
      <c r="O65" s="300">
        <f>VLOOKUP(O64,Артикулы!$A:$C,Артикулы!$C$1,0)</f>
        <v>14603.999113099711</v>
      </c>
      <c r="P65" s="275"/>
      <c r="Q65" s="300">
        <f>VLOOKUP(Q64,Артикулы!$A:$C,Артикулы!$C$1,0)</f>
        <v>14947.622621643231</v>
      </c>
      <c r="R65" s="275"/>
      <c r="S65" s="25"/>
      <c r="T65" s="25"/>
      <c r="U65" s="300">
        <f>VLOOKUP(U64,Артикулы!$A:$C,Артикулы!$C$1,0)</f>
        <v>13244.445231470991</v>
      </c>
      <c r="V65" s="275"/>
      <c r="W65" s="300">
        <f>VLOOKUP(W64,Артикулы!$A:$C,Артикулы!$C$1,0)</f>
        <v>13591.056770523586</v>
      </c>
      <c r="X65" s="275"/>
      <c r="Y65" s="300">
        <f>VLOOKUP(Y64,Артикулы!$A:$C,Артикулы!$C$1,0)</f>
        <v>13967.548614666923</v>
      </c>
      <c r="Z65" s="275"/>
      <c r="AA65" s="300">
        <f>VLOOKUP(AA64,Артикулы!$A:$C,Артикулы!$C$1,0)</f>
        <v>14603.999113099711</v>
      </c>
      <c r="AB65" s="275"/>
      <c r="AC65" s="300">
        <f>VLOOKUP(AC64,Артикулы!$A:$C,Артикулы!$C$1,0)</f>
        <v>14947.622621643231</v>
      </c>
      <c r="AD65" s="275"/>
      <c r="AE65" s="25"/>
      <c r="AF65" s="41"/>
    </row>
    <row r="66" spans="1:34" s="45" customFormat="1" ht="33" customHeight="1">
      <c r="A66" s="41"/>
      <c r="B66" s="25"/>
      <c r="C66" s="264"/>
      <c r="D66" s="264"/>
      <c r="E66" s="264"/>
      <c r="F66" s="264"/>
      <c r="G66" s="264"/>
      <c r="H66" s="264"/>
      <c r="I66" s="269" t="s">
        <v>1113</v>
      </c>
      <c r="J66" s="269"/>
      <c r="K66" s="269"/>
      <c r="L66" s="269"/>
      <c r="M66" s="269"/>
      <c r="N66" s="269"/>
      <c r="O66" s="269"/>
      <c r="P66" s="269"/>
      <c r="Q66" s="269"/>
      <c r="R66" s="269"/>
      <c r="S66" s="269"/>
      <c r="T66" s="269"/>
      <c r="U66" s="269"/>
      <c r="V66" s="269"/>
      <c r="W66" s="269"/>
      <c r="X66" s="269"/>
      <c r="Y66" s="269"/>
      <c r="Z66" s="269"/>
      <c r="AA66" s="269"/>
      <c r="AB66" s="269"/>
      <c r="AC66" s="269"/>
      <c r="AD66" s="269"/>
      <c r="AE66" s="25"/>
      <c r="AF66" s="41"/>
    </row>
    <row r="67" spans="1:34" s="24" customFormat="1" ht="15.75" customHeight="1">
      <c r="A67" s="21"/>
      <c r="B67" s="21"/>
      <c r="C67" s="47"/>
      <c r="D67" s="47"/>
      <c r="E67" s="47"/>
      <c r="F67" s="47"/>
      <c r="G67" s="47"/>
      <c r="H67" s="47"/>
      <c r="I67" s="48"/>
      <c r="J67" s="48"/>
      <c r="K67" s="48"/>
      <c r="L67" s="48"/>
      <c r="M67" s="48"/>
      <c r="N67" s="48"/>
      <c r="O67" s="48"/>
      <c r="P67" s="48"/>
      <c r="Q67" s="48"/>
      <c r="R67" s="48"/>
      <c r="S67" s="48"/>
      <c r="T67" s="48"/>
      <c r="U67" s="48"/>
      <c r="V67" s="48"/>
      <c r="W67" s="48"/>
      <c r="X67" s="48"/>
      <c r="Y67" s="48"/>
      <c r="Z67" s="48"/>
      <c r="AA67" s="46"/>
      <c r="AB67" s="46"/>
      <c r="AC67" s="46"/>
      <c r="AD67" s="46"/>
      <c r="AE67" s="46"/>
      <c r="AF67" s="46"/>
      <c r="AG67" s="49"/>
    </row>
    <row r="68" spans="1:34" s="24" customFormat="1" ht="33" customHeight="1">
      <c r="A68" s="21"/>
      <c r="B68" s="25"/>
      <c r="C68" s="134" t="s">
        <v>1148</v>
      </c>
      <c r="D68" s="116"/>
      <c r="E68" s="116"/>
      <c r="F68" s="116"/>
      <c r="G68" s="116"/>
      <c r="H68" s="116"/>
      <c r="I68" s="116"/>
      <c r="J68" s="116"/>
      <c r="K68" s="116"/>
      <c r="L68" s="116"/>
      <c r="M68" s="116"/>
      <c r="N68" s="116"/>
      <c r="O68" s="116"/>
      <c r="P68" s="116"/>
      <c r="Q68" s="116"/>
      <c r="R68" s="116"/>
      <c r="S68" s="116"/>
      <c r="T68" s="116"/>
      <c r="U68" s="116"/>
      <c r="V68" s="116"/>
      <c r="W68" s="116"/>
      <c r="X68" s="116"/>
      <c r="Y68" s="116"/>
      <c r="Z68" s="116"/>
      <c r="AA68" s="116"/>
      <c r="AB68" s="116"/>
      <c r="AC68" s="116"/>
      <c r="AD68" s="116"/>
      <c r="AE68" s="116"/>
      <c r="AF68" s="26"/>
      <c r="AG68" s="27"/>
    </row>
    <row r="69" spans="1:34" s="24" customFormat="1" ht="33" customHeight="1">
      <c r="A69" s="21"/>
      <c r="B69" s="25"/>
      <c r="C69" s="301"/>
      <c r="D69" s="264"/>
      <c r="E69" s="264"/>
      <c r="F69" s="264"/>
      <c r="G69" s="264"/>
      <c r="H69" s="299"/>
      <c r="I69" s="288" t="s">
        <v>1116</v>
      </c>
      <c r="J69" s="288"/>
      <c r="K69" s="288" t="s">
        <v>619</v>
      </c>
      <c r="L69" s="288"/>
      <c r="M69" s="288" t="s">
        <v>1028</v>
      </c>
      <c r="N69" s="288"/>
      <c r="O69" s="288" t="s">
        <v>1115</v>
      </c>
      <c r="P69" s="288"/>
      <c r="Q69" s="288" t="s">
        <v>1117</v>
      </c>
      <c r="R69" s="288"/>
      <c r="S69" s="288" t="s">
        <v>1118</v>
      </c>
      <c r="T69" s="288"/>
      <c r="U69" s="288" t="s">
        <v>1119</v>
      </c>
      <c r="V69" s="288"/>
      <c r="W69" s="288" t="s">
        <v>1019</v>
      </c>
      <c r="X69" s="288"/>
      <c r="Y69" s="288" t="s">
        <v>1026</v>
      </c>
      <c r="Z69" s="288"/>
      <c r="AA69" s="25"/>
      <c r="AB69" s="25"/>
      <c r="AC69" s="25"/>
      <c r="AD69" s="25"/>
      <c r="AE69" s="25"/>
      <c r="AF69" s="31"/>
      <c r="AG69" s="30"/>
    </row>
    <row r="70" spans="1:34" s="24" customFormat="1" ht="33" customHeight="1">
      <c r="A70" s="21"/>
      <c r="B70" s="25"/>
      <c r="C70" s="301"/>
      <c r="D70" s="264"/>
      <c r="E70" s="264"/>
      <c r="F70" s="264"/>
      <c r="G70" s="264"/>
      <c r="H70" s="299"/>
      <c r="I70" s="279" t="s">
        <v>1134</v>
      </c>
      <c r="J70" s="279"/>
      <c r="K70" s="279" t="s">
        <v>1135</v>
      </c>
      <c r="L70" s="279"/>
      <c r="M70" s="279" t="s">
        <v>490</v>
      </c>
      <c r="N70" s="279"/>
      <c r="O70" s="279" t="s">
        <v>491</v>
      </c>
      <c r="P70" s="279"/>
      <c r="Q70" s="279" t="s">
        <v>1136</v>
      </c>
      <c r="R70" s="279"/>
      <c r="S70" s="279" t="s">
        <v>1137</v>
      </c>
      <c r="T70" s="279"/>
      <c r="U70" s="279" t="s">
        <v>1138</v>
      </c>
      <c r="V70" s="279"/>
      <c r="W70" s="279" t="s">
        <v>1139</v>
      </c>
      <c r="X70" s="279"/>
      <c r="Y70" s="279" t="s">
        <v>492</v>
      </c>
      <c r="Z70" s="279"/>
      <c r="AA70" s="25"/>
      <c r="AB70" s="25"/>
      <c r="AC70" s="25"/>
      <c r="AD70" s="25"/>
      <c r="AE70" s="25"/>
      <c r="AF70" s="31"/>
      <c r="AG70" s="30"/>
    </row>
    <row r="71" spans="1:34" s="24" customFormat="1" ht="33" customHeight="1">
      <c r="A71" s="21"/>
      <c r="B71" s="25"/>
      <c r="C71" s="301"/>
      <c r="D71" s="264"/>
      <c r="E71" s="264"/>
      <c r="F71" s="264"/>
      <c r="G71" s="264"/>
      <c r="H71" s="299"/>
      <c r="I71" s="265">
        <f>VLOOKUP(I70,Артикулы!$A:$C,Артикулы!$C$1,0)</f>
        <v>5520.386365514416</v>
      </c>
      <c r="J71" s="265"/>
      <c r="K71" s="265">
        <f>VLOOKUP(K70,Артикулы!$A:$C,Артикулы!$C$1,0)</f>
        <v>6442.1937775637789</v>
      </c>
      <c r="L71" s="265"/>
      <c r="M71" s="265">
        <f>VLOOKUP(M70,Артикулы!$A:$C,Артикулы!$C$1,0)</f>
        <v>6915.7966132520269</v>
      </c>
      <c r="N71" s="265"/>
      <c r="O71" s="265">
        <f>VLOOKUP(O70,Артикулы!$A:$C,Артикулы!$C$1,0)</f>
        <v>7130.9348099053641</v>
      </c>
      <c r="P71" s="265"/>
      <c r="Q71" s="265">
        <f>VLOOKUP(Q70,Артикулы!$A:$C,Артикулы!$C$1,0)</f>
        <v>7226.5517861957314</v>
      </c>
      <c r="R71" s="265"/>
      <c r="S71" s="265">
        <f>VLOOKUP(S70,Артикулы!$A:$C,Артикулы!$C$1,0)</f>
        <v>7741.9870490110161</v>
      </c>
      <c r="T71" s="265"/>
      <c r="U71" s="265">
        <f>VLOOKUP(U70,Артикулы!$A:$C,Артикулы!$C$1,0)</f>
        <v>6711.1165233804477</v>
      </c>
      <c r="V71" s="265"/>
      <c r="W71" s="265">
        <f>VLOOKUP(W70,Артикулы!$A:$C,Артикулы!$C$1,0)</f>
        <v>7783.8194761380546</v>
      </c>
      <c r="X71" s="265"/>
      <c r="Y71" s="265">
        <f>VLOOKUP(Y70,Артикулы!$A:$C,Артикулы!$C$1,0)</f>
        <v>7924.2569100645387</v>
      </c>
      <c r="Z71" s="265"/>
      <c r="AA71" s="25"/>
      <c r="AB71" s="25"/>
      <c r="AC71" s="25"/>
      <c r="AD71" s="25"/>
      <c r="AE71" s="25"/>
      <c r="AF71" s="31"/>
      <c r="AG71" s="30"/>
    </row>
    <row r="72" spans="1:34" s="24" customFormat="1" ht="33" customHeight="1">
      <c r="A72" s="21"/>
      <c r="B72" s="25"/>
      <c r="C72" s="301"/>
      <c r="D72" s="264"/>
      <c r="E72" s="264"/>
      <c r="F72" s="264"/>
      <c r="G72" s="264"/>
      <c r="H72" s="299"/>
      <c r="I72" s="269" t="s">
        <v>925</v>
      </c>
      <c r="J72" s="269"/>
      <c r="K72" s="269"/>
      <c r="L72" s="269"/>
      <c r="M72" s="269"/>
      <c r="N72" s="269"/>
      <c r="O72" s="269"/>
      <c r="P72" s="269"/>
      <c r="Q72" s="269"/>
      <c r="R72" s="269"/>
      <c r="S72" s="269"/>
      <c r="T72" s="269"/>
      <c r="U72" s="269"/>
      <c r="V72" s="269"/>
      <c r="W72" s="269"/>
      <c r="X72" s="269"/>
      <c r="Y72" s="269"/>
      <c r="Z72" s="269"/>
      <c r="AA72" s="25"/>
      <c r="AB72" s="25"/>
      <c r="AC72" s="25"/>
      <c r="AD72" s="25"/>
      <c r="AE72" s="25"/>
      <c r="AF72" s="31"/>
      <c r="AG72" s="30"/>
    </row>
    <row r="73" spans="1:34" s="24" customFormat="1" ht="16.5" customHeight="1">
      <c r="A73" s="21"/>
      <c r="B73" s="21"/>
      <c r="C73" s="26"/>
      <c r="D73" s="26"/>
      <c r="E73" s="26"/>
      <c r="F73" s="26"/>
      <c r="G73" s="26"/>
      <c r="H73" s="26"/>
      <c r="I73" s="26"/>
      <c r="J73" s="26"/>
      <c r="K73" s="26"/>
      <c r="L73" s="26"/>
      <c r="M73" s="26"/>
      <c r="N73" s="26"/>
      <c r="O73" s="26"/>
      <c r="P73" s="26"/>
      <c r="Q73" s="26"/>
      <c r="R73" s="26"/>
      <c r="S73" s="26"/>
      <c r="T73" s="26"/>
      <c r="U73" s="26"/>
      <c r="V73" s="26"/>
      <c r="W73" s="26"/>
      <c r="X73" s="26"/>
      <c r="Y73" s="26"/>
      <c r="Z73" s="26"/>
      <c r="AA73" s="26"/>
      <c r="AB73" s="26"/>
      <c r="AC73" s="26"/>
      <c r="AD73" s="26"/>
      <c r="AE73" s="26"/>
      <c r="AF73" s="26"/>
      <c r="AG73" s="27"/>
      <c r="AH73" s="27"/>
    </row>
    <row r="74" spans="1:34" s="24" customFormat="1" ht="33" customHeight="1">
      <c r="A74" s="21"/>
      <c r="B74" s="25"/>
      <c r="C74" s="134" t="s">
        <v>580</v>
      </c>
      <c r="D74" s="116"/>
      <c r="E74" s="116"/>
      <c r="F74" s="116"/>
      <c r="G74" s="116"/>
      <c r="H74" s="116"/>
      <c r="I74" s="116"/>
      <c r="J74" s="116"/>
      <c r="K74" s="116"/>
      <c r="L74" s="116"/>
      <c r="M74" s="116"/>
      <c r="N74" s="116"/>
      <c r="O74" s="116"/>
      <c r="P74" s="116"/>
      <c r="Q74" s="116"/>
      <c r="R74" s="116"/>
      <c r="S74" s="116"/>
      <c r="T74" s="116"/>
      <c r="U74" s="116"/>
      <c r="V74" s="116"/>
      <c r="W74" s="116"/>
      <c r="X74" s="116"/>
      <c r="Y74" s="116"/>
      <c r="Z74" s="116"/>
      <c r="AA74" s="116"/>
      <c r="AB74" s="116"/>
      <c r="AC74" s="116"/>
      <c r="AD74" s="116"/>
      <c r="AE74" s="116"/>
      <c r="AF74" s="26"/>
      <c r="AG74" s="27"/>
      <c r="AH74" s="27"/>
    </row>
    <row r="75" spans="1:34" s="24" customFormat="1" ht="33" customHeight="1">
      <c r="A75" s="21"/>
      <c r="B75" s="25"/>
      <c r="C75" s="264"/>
      <c r="D75" s="264"/>
      <c r="E75" s="264"/>
      <c r="F75" s="264"/>
      <c r="G75" s="264"/>
      <c r="H75" s="264"/>
      <c r="I75" s="279" t="s">
        <v>1152</v>
      </c>
      <c r="J75" s="279"/>
      <c r="K75" s="279" t="s">
        <v>1153</v>
      </c>
      <c r="L75" s="279"/>
      <c r="M75" s="279" t="s">
        <v>1154</v>
      </c>
      <c r="N75" s="279"/>
      <c r="O75" s="279" t="s">
        <v>1155</v>
      </c>
      <c r="P75" s="279"/>
      <c r="Q75" s="279" t="s">
        <v>1156</v>
      </c>
      <c r="R75" s="279"/>
      <c r="S75" s="281" t="s">
        <v>1157</v>
      </c>
      <c r="T75" s="281"/>
      <c r="U75" s="281" t="s">
        <v>1158</v>
      </c>
      <c r="V75" s="281"/>
      <c r="W75" s="281" t="s">
        <v>1159</v>
      </c>
      <c r="X75" s="281"/>
      <c r="Y75" s="281" t="s">
        <v>1160</v>
      </c>
      <c r="Z75" s="281"/>
      <c r="AA75" s="281" t="s">
        <v>1161</v>
      </c>
      <c r="AB75" s="281"/>
      <c r="AC75" s="281" t="s">
        <v>1162</v>
      </c>
      <c r="AD75" s="281"/>
      <c r="AE75" s="25"/>
      <c r="AF75" s="31"/>
      <c r="AG75" s="30"/>
    </row>
    <row r="76" spans="1:34" s="24" customFormat="1" ht="33" customHeight="1">
      <c r="A76" s="21"/>
      <c r="B76" s="25"/>
      <c r="C76" s="264"/>
      <c r="D76" s="264"/>
      <c r="E76" s="264"/>
      <c r="F76" s="264"/>
      <c r="G76" s="264"/>
      <c r="H76" s="264"/>
      <c r="I76" s="279" t="s">
        <v>1150</v>
      </c>
      <c r="J76" s="279"/>
      <c r="K76" s="279" t="s">
        <v>1163</v>
      </c>
      <c r="L76" s="279"/>
      <c r="M76" s="279" t="s">
        <v>56</v>
      </c>
      <c r="N76" s="279"/>
      <c r="O76" s="279" t="s">
        <v>1151</v>
      </c>
      <c r="P76" s="279"/>
      <c r="Q76" s="279" t="s">
        <v>57</v>
      </c>
      <c r="R76" s="279"/>
      <c r="S76" s="281" t="s">
        <v>58</v>
      </c>
      <c r="T76" s="281"/>
      <c r="U76" s="281" t="s">
        <v>59</v>
      </c>
      <c r="V76" s="281"/>
      <c r="W76" s="281" t="s">
        <v>60</v>
      </c>
      <c r="X76" s="281"/>
      <c r="Y76" s="281" t="s">
        <v>61</v>
      </c>
      <c r="Z76" s="281"/>
      <c r="AA76" s="263" t="s">
        <v>62</v>
      </c>
      <c r="AB76" s="263"/>
      <c r="AC76" s="263" t="s">
        <v>63</v>
      </c>
      <c r="AD76" s="263"/>
      <c r="AE76" s="25"/>
      <c r="AF76" s="31"/>
      <c r="AG76" s="30"/>
    </row>
    <row r="77" spans="1:34" s="24" customFormat="1" ht="33" customHeight="1">
      <c r="A77" s="21"/>
      <c r="B77" s="25"/>
      <c r="C77" s="264"/>
      <c r="D77" s="264"/>
      <c r="E77" s="264"/>
      <c r="F77" s="264"/>
      <c r="G77" s="264"/>
      <c r="H77" s="264"/>
      <c r="I77" s="265">
        <f>VLOOKUP(I76,Артикулы!$A:$C,Артикулы!$C$1,0)</f>
        <v>17355.858117276955</v>
      </c>
      <c r="J77" s="265"/>
      <c r="K77" s="265">
        <f>VLOOKUP(K76,Артикулы!$A:$C,Артикулы!$C$1,0)</f>
        <v>17756.91445019461</v>
      </c>
      <c r="L77" s="265"/>
      <c r="M77" s="265">
        <f>VLOOKUP(M76,Артикулы!$A:$C,Артикулы!$C$1,0)</f>
        <v>18120.190114069297</v>
      </c>
      <c r="N77" s="265"/>
      <c r="O77" s="265">
        <f>VLOOKUP(O76,Артикулы!$A:$C,Артикулы!$C$1,0)</f>
        <v>18486.371983254976</v>
      </c>
      <c r="P77" s="265"/>
      <c r="Q77" s="265">
        <f>VLOOKUP(Q76,Артикулы!$A:$C,Артикулы!$C$1,0)</f>
        <v>18846.741441818667</v>
      </c>
      <c r="R77" s="265"/>
      <c r="S77" s="265">
        <f>VLOOKUP(S76,Артикулы!$A:$C,Артикулы!$C$1,0)</f>
        <v>19212.923311004346</v>
      </c>
      <c r="T77" s="265"/>
      <c r="U77" s="265">
        <f>VLOOKUP(U76,Артикулы!$A:$C,Артикулы!$C$1,0)</f>
        <v>19612.526541266503</v>
      </c>
      <c r="V77" s="265"/>
      <c r="W77" s="265">
        <f>VLOOKUP(W76,Артикулы!$A:$C,Артикулы!$C$1,0)</f>
        <v>19972.895999830194</v>
      </c>
      <c r="X77" s="265"/>
      <c r="Y77" s="265">
        <f>VLOOKUP(Y76,Артикулы!$A:$C,Артикулы!$C$1,0)</f>
        <v>20339.077869015873</v>
      </c>
      <c r="Z77" s="265"/>
      <c r="AA77" s="265">
        <f>VLOOKUP(AA76,Артикулы!$A:$C,Артикулы!$C$1,0)</f>
        <v>20702.35353289056</v>
      </c>
      <c r="AB77" s="265"/>
      <c r="AC77" s="265">
        <f>VLOOKUP(AC76,Артикулы!$A:$C,Артикулы!$C$1,0)</f>
        <v>21068.535402076239</v>
      </c>
      <c r="AD77" s="265"/>
      <c r="AE77" s="25"/>
      <c r="AF77" s="31"/>
      <c r="AG77" s="30"/>
    </row>
    <row r="78" spans="1:34" s="24" customFormat="1" ht="33" customHeight="1">
      <c r="A78" s="21"/>
      <c r="B78" s="25"/>
      <c r="C78" s="264"/>
      <c r="D78" s="264"/>
      <c r="E78" s="264"/>
      <c r="F78" s="264"/>
      <c r="G78" s="264"/>
      <c r="H78" s="264"/>
      <c r="I78" s="269" t="s">
        <v>2616</v>
      </c>
      <c r="J78" s="269"/>
      <c r="K78" s="269"/>
      <c r="L78" s="269"/>
      <c r="M78" s="269"/>
      <c r="N78" s="269"/>
      <c r="O78" s="269"/>
      <c r="P78" s="269"/>
      <c r="Q78" s="269"/>
      <c r="R78" s="269"/>
      <c r="S78" s="269"/>
      <c r="T78" s="269"/>
      <c r="U78" s="269"/>
      <c r="V78" s="269"/>
      <c r="W78" s="269"/>
      <c r="X78" s="269"/>
      <c r="Y78" s="269"/>
      <c r="Z78" s="269"/>
      <c r="AA78" s="269"/>
      <c r="AB78" s="269"/>
      <c r="AC78" s="269"/>
      <c r="AD78" s="269"/>
      <c r="AE78" s="25"/>
      <c r="AF78" s="31"/>
      <c r="AG78" s="30"/>
    </row>
    <row r="79" spans="1:34" s="24" customFormat="1" ht="15.95" customHeight="1">
      <c r="A79" s="21"/>
      <c r="B79" s="21"/>
      <c r="C79" s="47"/>
      <c r="D79" s="47"/>
      <c r="E79" s="47"/>
      <c r="F79" s="47"/>
      <c r="G79" s="47"/>
      <c r="H79" s="47"/>
      <c r="I79" s="48"/>
      <c r="J79" s="48"/>
      <c r="K79" s="48"/>
      <c r="L79" s="48"/>
      <c r="M79" s="48"/>
      <c r="N79" s="48"/>
      <c r="O79" s="48"/>
      <c r="P79" s="48"/>
      <c r="Q79" s="48"/>
      <c r="R79" s="48"/>
      <c r="S79" s="48"/>
      <c r="T79" s="48"/>
      <c r="U79" s="48"/>
      <c r="V79" s="48"/>
      <c r="W79" s="48"/>
      <c r="X79" s="48"/>
      <c r="Y79" s="48"/>
      <c r="Z79" s="48"/>
      <c r="AA79" s="48"/>
      <c r="AB79" s="48"/>
      <c r="AC79" s="46"/>
      <c r="AD79" s="46"/>
      <c r="AE79" s="46"/>
      <c r="AF79" s="46"/>
      <c r="AG79" s="49"/>
    </row>
    <row r="80" spans="1:34" s="24" customFormat="1" ht="33" customHeight="1">
      <c r="A80" s="21"/>
      <c r="B80" s="25"/>
      <c r="C80" s="134" t="s">
        <v>1149</v>
      </c>
      <c r="D80" s="116"/>
      <c r="E80" s="116"/>
      <c r="F80" s="116"/>
      <c r="G80" s="116"/>
      <c r="H80" s="116"/>
      <c r="I80" s="116"/>
      <c r="J80" s="116"/>
      <c r="K80" s="116"/>
      <c r="L80" s="116"/>
      <c r="M80" s="116"/>
      <c r="N80" s="116"/>
      <c r="O80" s="116"/>
      <c r="P80" s="116"/>
      <c r="Q80" s="116"/>
      <c r="R80" s="116"/>
      <c r="S80" s="116"/>
      <c r="T80" s="116"/>
      <c r="U80" s="116"/>
      <c r="V80" s="116"/>
      <c r="W80" s="116"/>
      <c r="X80" s="116"/>
      <c r="Y80" s="116"/>
      <c r="Z80" s="116"/>
      <c r="AA80" s="116"/>
      <c r="AB80" s="116"/>
      <c r="AC80" s="116"/>
      <c r="AD80" s="116"/>
      <c r="AE80" s="116"/>
      <c r="AF80" s="26"/>
      <c r="AG80" s="27"/>
    </row>
    <row r="81" spans="1:33" s="24" customFormat="1" ht="33" customHeight="1">
      <c r="A81" s="21"/>
      <c r="B81" s="25"/>
      <c r="C81" s="264"/>
      <c r="D81" s="264"/>
      <c r="E81" s="264"/>
      <c r="F81" s="264"/>
      <c r="G81" s="264"/>
      <c r="H81" s="264"/>
      <c r="I81" s="297" t="s">
        <v>585</v>
      </c>
      <c r="J81" s="303"/>
      <c r="K81" s="303"/>
      <c r="L81" s="303"/>
      <c r="M81" s="303"/>
      <c r="N81" s="303"/>
      <c r="O81" s="303"/>
      <c r="P81" s="303"/>
      <c r="Q81" s="303"/>
      <c r="R81" s="298"/>
      <c r="S81" s="25"/>
      <c r="T81" s="25"/>
      <c r="U81" s="297" t="s">
        <v>1129</v>
      </c>
      <c r="V81" s="303"/>
      <c r="W81" s="303"/>
      <c r="X81" s="303"/>
      <c r="Y81" s="303"/>
      <c r="Z81" s="303"/>
      <c r="AA81" s="303"/>
      <c r="AB81" s="303"/>
      <c r="AC81" s="303"/>
      <c r="AD81" s="298"/>
      <c r="AE81" s="25"/>
      <c r="AF81" s="31"/>
      <c r="AG81" s="30"/>
    </row>
    <row r="82" spans="1:33" s="24" customFormat="1" ht="33" customHeight="1">
      <c r="A82" s="21"/>
      <c r="B82" s="25"/>
      <c r="C82" s="264"/>
      <c r="D82" s="264"/>
      <c r="E82" s="264"/>
      <c r="F82" s="264"/>
      <c r="G82" s="264"/>
      <c r="H82" s="264"/>
      <c r="I82" s="288" t="s">
        <v>1130</v>
      </c>
      <c r="J82" s="288"/>
      <c r="K82" s="288" t="s">
        <v>1131</v>
      </c>
      <c r="L82" s="288"/>
      <c r="M82" s="288" t="s">
        <v>1128</v>
      </c>
      <c r="N82" s="288"/>
      <c r="O82" s="288" t="s">
        <v>1132</v>
      </c>
      <c r="P82" s="288"/>
      <c r="Q82" s="288" t="s">
        <v>1133</v>
      </c>
      <c r="R82" s="288"/>
      <c r="S82" s="25"/>
      <c r="T82" s="25"/>
      <c r="U82" s="288" t="s">
        <v>1130</v>
      </c>
      <c r="V82" s="288"/>
      <c r="W82" s="288" t="s">
        <v>1131</v>
      </c>
      <c r="X82" s="288"/>
      <c r="Y82" s="288" t="s">
        <v>1128</v>
      </c>
      <c r="Z82" s="288"/>
      <c r="AA82" s="288" t="s">
        <v>1132</v>
      </c>
      <c r="AB82" s="288"/>
      <c r="AC82" s="288" t="s">
        <v>1133</v>
      </c>
      <c r="AD82" s="288"/>
      <c r="AE82" s="25"/>
      <c r="AF82" s="31"/>
      <c r="AG82" s="30"/>
    </row>
    <row r="83" spans="1:33" s="24" customFormat="1" ht="33" customHeight="1">
      <c r="A83" s="21"/>
      <c r="B83" s="25"/>
      <c r="C83" s="264"/>
      <c r="D83" s="264"/>
      <c r="E83" s="264"/>
      <c r="F83" s="264"/>
      <c r="G83" s="264"/>
      <c r="H83" s="264"/>
      <c r="I83" s="279" t="s">
        <v>1140</v>
      </c>
      <c r="J83" s="279"/>
      <c r="K83" s="279" t="s">
        <v>1141</v>
      </c>
      <c r="L83" s="279"/>
      <c r="M83" s="279" t="s">
        <v>139</v>
      </c>
      <c r="N83" s="279"/>
      <c r="O83" s="279" t="s">
        <v>1142</v>
      </c>
      <c r="P83" s="279"/>
      <c r="Q83" s="279" t="s">
        <v>1143</v>
      </c>
      <c r="R83" s="279"/>
      <c r="S83" s="25"/>
      <c r="T83" s="25"/>
      <c r="U83" s="279" t="s">
        <v>1144</v>
      </c>
      <c r="V83" s="279"/>
      <c r="W83" s="279" t="s">
        <v>1145</v>
      </c>
      <c r="X83" s="279"/>
      <c r="Y83" s="279" t="s">
        <v>487</v>
      </c>
      <c r="Z83" s="279"/>
      <c r="AA83" s="279" t="s">
        <v>1146</v>
      </c>
      <c r="AB83" s="279"/>
      <c r="AC83" s="279" t="s">
        <v>1147</v>
      </c>
      <c r="AD83" s="279"/>
      <c r="AE83" s="25"/>
      <c r="AF83" s="31"/>
      <c r="AG83" s="30"/>
    </row>
    <row r="84" spans="1:33" s="24" customFormat="1" ht="33" customHeight="1">
      <c r="A84" s="21"/>
      <c r="B84" s="25"/>
      <c r="C84" s="264"/>
      <c r="D84" s="264"/>
      <c r="E84" s="264"/>
      <c r="F84" s="264"/>
      <c r="G84" s="264"/>
      <c r="H84" s="264"/>
      <c r="I84" s="265">
        <f>VLOOKUP(I83,Артикулы!$A:$C,Артикулы!$C$1,0)</f>
        <v>10940.409893250016</v>
      </c>
      <c r="J84" s="265"/>
      <c r="K84" s="265">
        <f>VLOOKUP(K83,Артикулы!$A:$C,Артикулы!$C$1,0)</f>
        <v>11383.606203177133</v>
      </c>
      <c r="L84" s="265"/>
      <c r="M84" s="265">
        <f>VLOOKUP(M83,Артикулы!$A:$C,Артикулы!$C$1,0)</f>
        <v>11790.474946716782</v>
      </c>
      <c r="N84" s="265"/>
      <c r="O84" s="265">
        <f>VLOOKUP(O83,Артикулы!$A:$C,Артикулы!$C$1,0)</f>
        <v>12198.796792911926</v>
      </c>
      <c r="P84" s="265"/>
      <c r="Q84" s="265">
        <f>VLOOKUP(Q83,Артикулы!$A:$C,Артикулы!$C$1,0)</f>
        <v>12605.665536451575</v>
      </c>
      <c r="R84" s="265"/>
      <c r="S84" s="25"/>
      <c r="T84" s="25"/>
      <c r="U84" s="265">
        <f>VLOOKUP(U83,Артикулы!$A:$C,Артикулы!$C$1,0)</f>
        <v>14863.787063096621</v>
      </c>
      <c r="V84" s="265"/>
      <c r="W84" s="265">
        <f>VLOOKUP(W83,Артикулы!$A:$C,Артикулы!$C$1,0)</f>
        <v>15504.605334171561</v>
      </c>
      <c r="X84" s="265"/>
      <c r="Y84" s="265">
        <f>VLOOKUP(Y83,Артикулы!$A:$C,Артикулы!$C$1,0)</f>
        <v>15946.34854144318</v>
      </c>
      <c r="Z84" s="265"/>
      <c r="AA84" s="265">
        <f>VLOOKUP(AA83,Артикулы!$A:$C,Артикулы!$C$1,0)</f>
        <v>16723.758462135003</v>
      </c>
      <c r="AB84" s="265"/>
      <c r="AC84" s="265">
        <f>VLOOKUP(AC83,Артикулы!$A:$C,Артикулы!$C$1,0)</f>
        <v>17334.061577444474</v>
      </c>
      <c r="AD84" s="265"/>
      <c r="AE84" s="25"/>
      <c r="AF84" s="31"/>
      <c r="AG84" s="30"/>
    </row>
    <row r="85" spans="1:33" s="24" customFormat="1" ht="33" customHeight="1">
      <c r="A85" s="21"/>
      <c r="B85" s="25"/>
      <c r="C85" s="264"/>
      <c r="D85" s="264"/>
      <c r="E85" s="264"/>
      <c r="F85" s="264"/>
      <c r="G85" s="264"/>
      <c r="H85" s="264"/>
      <c r="I85" s="269" t="s">
        <v>1127</v>
      </c>
      <c r="J85" s="269"/>
      <c r="K85" s="269"/>
      <c r="L85" s="269"/>
      <c r="M85" s="269"/>
      <c r="N85" s="269"/>
      <c r="O85" s="269"/>
      <c r="P85" s="269"/>
      <c r="Q85" s="269"/>
      <c r="R85" s="269"/>
      <c r="S85" s="269"/>
      <c r="T85" s="269"/>
      <c r="U85" s="269"/>
      <c r="V85" s="269"/>
      <c r="W85" s="269"/>
      <c r="X85" s="269"/>
      <c r="Y85" s="269"/>
      <c r="Z85" s="269"/>
      <c r="AA85" s="269"/>
      <c r="AB85" s="269"/>
      <c r="AC85" s="269"/>
      <c r="AD85" s="269"/>
      <c r="AE85" s="25"/>
      <c r="AF85" s="31"/>
      <c r="AG85" s="30"/>
    </row>
    <row r="86" spans="1:33" s="24" customFormat="1" ht="15.95" customHeight="1">
      <c r="A86" s="21"/>
      <c r="B86" s="21"/>
      <c r="C86" s="29"/>
      <c r="D86" s="29"/>
      <c r="E86" s="29"/>
      <c r="F86" s="29"/>
      <c r="G86" s="29"/>
      <c r="H86" s="29"/>
      <c r="I86" s="29"/>
      <c r="J86" s="29"/>
      <c r="K86" s="29"/>
      <c r="L86" s="29"/>
      <c r="M86" s="29"/>
      <c r="N86" s="29"/>
      <c r="O86" s="29"/>
      <c r="P86" s="29"/>
      <c r="Q86" s="29"/>
      <c r="R86" s="29"/>
      <c r="S86" s="29"/>
      <c r="T86" s="29"/>
      <c r="U86" s="29"/>
      <c r="V86" s="29"/>
      <c r="W86" s="29"/>
      <c r="X86" s="29"/>
      <c r="Y86" s="29"/>
      <c r="Z86" s="29"/>
      <c r="AA86" s="29"/>
      <c r="AB86" s="29"/>
      <c r="AC86" s="29"/>
      <c r="AD86" s="29"/>
      <c r="AE86" s="29"/>
      <c r="AF86" s="29"/>
      <c r="AG86" s="34"/>
    </row>
    <row r="87" spans="1:33" s="24" customFormat="1" ht="33" customHeight="1">
      <c r="A87" s="21"/>
      <c r="B87" s="25"/>
      <c r="C87" s="134" t="s">
        <v>1324</v>
      </c>
      <c r="D87" s="116"/>
      <c r="E87" s="116"/>
      <c r="F87" s="116"/>
      <c r="G87" s="116"/>
      <c r="H87" s="116"/>
      <c r="I87" s="116"/>
      <c r="J87" s="116"/>
      <c r="K87" s="116"/>
      <c r="L87" s="116"/>
      <c r="M87" s="116"/>
      <c r="N87" s="116"/>
      <c r="O87" s="116"/>
      <c r="P87" s="116"/>
      <c r="Q87" s="116"/>
      <c r="R87" s="116"/>
      <c r="S87" s="116"/>
      <c r="T87" s="116"/>
      <c r="U87" s="116"/>
      <c r="V87" s="116"/>
      <c r="W87" s="116"/>
      <c r="X87" s="116"/>
      <c r="Y87" s="116"/>
      <c r="Z87" s="116"/>
      <c r="AA87" s="116"/>
      <c r="AB87" s="116"/>
      <c r="AC87" s="116"/>
      <c r="AD87" s="116"/>
      <c r="AE87" s="116"/>
      <c r="AF87" s="26"/>
      <c r="AG87" s="27"/>
    </row>
    <row r="88" spans="1:33" s="24" customFormat="1" ht="33" customHeight="1">
      <c r="A88" s="21"/>
      <c r="B88" s="25"/>
      <c r="C88" s="264"/>
      <c r="D88" s="264"/>
      <c r="E88" s="264"/>
      <c r="F88" s="264"/>
      <c r="G88" s="264"/>
      <c r="H88" s="264"/>
      <c r="I88" s="293" t="s">
        <v>1322</v>
      </c>
      <c r="J88" s="294"/>
      <c r="K88" s="294"/>
      <c r="L88" s="294"/>
      <c r="M88" s="294"/>
      <c r="N88" s="294"/>
      <c r="O88" s="294"/>
      <c r="P88" s="294"/>
      <c r="Q88" s="294"/>
      <c r="R88" s="295"/>
      <c r="S88" s="25"/>
      <c r="T88" s="25"/>
      <c r="U88" s="293" t="s">
        <v>1323</v>
      </c>
      <c r="V88" s="294"/>
      <c r="W88" s="294"/>
      <c r="X88" s="294"/>
      <c r="Y88" s="294"/>
      <c r="Z88" s="294"/>
      <c r="AA88" s="294"/>
      <c r="AB88" s="294"/>
      <c r="AC88" s="294"/>
      <c r="AD88" s="295"/>
      <c r="AE88" s="25"/>
      <c r="AF88" s="31"/>
      <c r="AG88" s="30"/>
    </row>
    <row r="89" spans="1:33" s="24" customFormat="1" ht="33" customHeight="1">
      <c r="A89" s="21"/>
      <c r="B89" s="25"/>
      <c r="C89" s="264"/>
      <c r="D89" s="264"/>
      <c r="E89" s="264"/>
      <c r="F89" s="264"/>
      <c r="G89" s="264"/>
      <c r="H89" s="264"/>
      <c r="I89" s="288" t="s">
        <v>1227</v>
      </c>
      <c r="J89" s="288"/>
      <c r="K89" s="288" t="s">
        <v>1228</v>
      </c>
      <c r="L89" s="288"/>
      <c r="M89" s="288" t="s">
        <v>1229</v>
      </c>
      <c r="N89" s="288"/>
      <c r="O89" s="288" t="s">
        <v>1230</v>
      </c>
      <c r="P89" s="288"/>
      <c r="Q89" s="288" t="s">
        <v>1231</v>
      </c>
      <c r="R89" s="288"/>
      <c r="S89" s="25"/>
      <c r="T89" s="25"/>
      <c r="U89" s="288" t="s">
        <v>1227</v>
      </c>
      <c r="V89" s="288"/>
      <c r="W89" s="288" t="s">
        <v>1228</v>
      </c>
      <c r="X89" s="288"/>
      <c r="Y89" s="288" t="s">
        <v>1229</v>
      </c>
      <c r="Z89" s="288"/>
      <c r="AA89" s="288" t="s">
        <v>1230</v>
      </c>
      <c r="AB89" s="288"/>
      <c r="AC89" s="288" t="s">
        <v>1231</v>
      </c>
      <c r="AD89" s="288"/>
      <c r="AE89" s="25"/>
      <c r="AF89" s="31"/>
      <c r="AG89" s="30"/>
    </row>
    <row r="90" spans="1:33" s="24" customFormat="1" ht="33" customHeight="1">
      <c r="A90" s="21"/>
      <c r="B90" s="25"/>
      <c r="C90" s="264"/>
      <c r="D90" s="264"/>
      <c r="E90" s="264"/>
      <c r="F90" s="264"/>
      <c r="G90" s="264"/>
      <c r="H90" s="264"/>
      <c r="I90" s="296" t="s">
        <v>1327</v>
      </c>
      <c r="J90" s="296"/>
      <c r="K90" s="296" t="s">
        <v>21</v>
      </c>
      <c r="L90" s="296"/>
      <c r="M90" s="296" t="s">
        <v>1328</v>
      </c>
      <c r="N90" s="296"/>
      <c r="O90" s="296" t="s">
        <v>23</v>
      </c>
      <c r="P90" s="296"/>
      <c r="Q90" s="296" t="s">
        <v>1329</v>
      </c>
      <c r="R90" s="296"/>
      <c r="S90" s="25"/>
      <c r="T90" s="25"/>
      <c r="U90" s="296" t="s">
        <v>2318</v>
      </c>
      <c r="V90" s="296"/>
      <c r="W90" s="296" t="s">
        <v>2319</v>
      </c>
      <c r="X90" s="296"/>
      <c r="Y90" s="296" t="s">
        <v>2320</v>
      </c>
      <c r="Z90" s="296"/>
      <c r="AA90" s="296" t="s">
        <v>2321</v>
      </c>
      <c r="AB90" s="296"/>
      <c r="AC90" s="296" t="s">
        <v>2322</v>
      </c>
      <c r="AD90" s="296"/>
      <c r="AE90" s="25"/>
      <c r="AF90" s="31"/>
      <c r="AG90" s="30"/>
    </row>
    <row r="91" spans="1:33" s="24" customFormat="1" ht="33" customHeight="1">
      <c r="A91" s="21"/>
      <c r="B91" s="25"/>
      <c r="C91" s="264"/>
      <c r="D91" s="264"/>
      <c r="E91" s="264"/>
      <c r="F91" s="264"/>
      <c r="G91" s="264"/>
      <c r="H91" s="264"/>
      <c r="I91" s="265">
        <f>VLOOKUP(I90,Артикулы!$A:$C,Артикулы!$C$1,0)</f>
        <v>8394.8717152437093</v>
      </c>
      <c r="J91" s="265"/>
      <c r="K91" s="265">
        <f>VLOOKUP(K90,Артикулы!$A:$C,Артикулы!$C$1,0)</f>
        <v>8805.7259102414009</v>
      </c>
      <c r="L91" s="265"/>
      <c r="M91" s="265">
        <f>VLOOKUP(M90,Артикулы!$A:$C,Артикулы!$C$1,0)</f>
        <v>9180.7237391302006</v>
      </c>
      <c r="N91" s="265"/>
      <c r="O91" s="265">
        <f>VLOOKUP(O90,Артикулы!$A:$C,Артикулы!$C$1,0)</f>
        <v>9560.2036137826144</v>
      </c>
      <c r="P91" s="265"/>
      <c r="Q91" s="265">
        <f>VLOOKUP(Q90,Артикулы!$A:$C,Артикулы!$C$1,0)</f>
        <v>9933.7074274168772</v>
      </c>
      <c r="R91" s="265"/>
      <c r="S91" s="25"/>
      <c r="T91" s="25"/>
      <c r="U91" s="265">
        <f>VLOOKUP(U90,Артикулы!$A:$C,Артикулы!$C$1,0)</f>
        <v>8486.0066457704706</v>
      </c>
      <c r="V91" s="265"/>
      <c r="W91" s="265">
        <f>VLOOKUP(W90,Артикулы!$A:$C,Артикулы!$C$1,0)</f>
        <v>8902.836901786306</v>
      </c>
      <c r="X91" s="265"/>
      <c r="Y91" s="265">
        <f>VLOOKUP(Y90,Артикулы!$A:$C,Артикулы!$C$1,0)</f>
        <v>9276.3407154205706</v>
      </c>
      <c r="Z91" s="265"/>
      <c r="AA91" s="265">
        <f>VLOOKUP(AA90,Артикулы!$A:$C,Артикулы!$C$1,0)</f>
        <v>9654.3265748184458</v>
      </c>
      <c r="AB91" s="265"/>
      <c r="AC91" s="265">
        <f>VLOOKUP(AC90,Артикулы!$A:$C,Артикулы!$C$1,0)</f>
        <v>10030.818418961786</v>
      </c>
      <c r="AD91" s="265"/>
      <c r="AE91" s="25"/>
      <c r="AF91" s="31"/>
      <c r="AG91" s="30"/>
    </row>
    <row r="92" spans="1:33" s="24" customFormat="1" ht="33" customHeight="1">
      <c r="A92" s="21"/>
      <c r="B92" s="25"/>
      <c r="C92" s="264"/>
      <c r="D92" s="264"/>
      <c r="E92" s="264"/>
      <c r="F92" s="264"/>
      <c r="G92" s="264"/>
      <c r="H92" s="264"/>
      <c r="I92" s="269" t="s">
        <v>1325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269"/>
      <c r="AC92" s="269"/>
      <c r="AD92" s="269"/>
      <c r="AE92" s="25"/>
      <c r="AF92" s="31"/>
      <c r="AG92" s="30"/>
    </row>
    <row r="93" spans="1:33" s="24" customFormat="1" ht="33" customHeight="1">
      <c r="A93" s="21"/>
      <c r="B93" s="25"/>
      <c r="C93" s="134" t="s">
        <v>1326</v>
      </c>
      <c r="D93" s="116"/>
      <c r="E93" s="116"/>
      <c r="F93" s="116"/>
      <c r="G93" s="116"/>
      <c r="H93" s="116"/>
      <c r="I93" s="116"/>
      <c r="J93" s="116"/>
      <c r="K93" s="116"/>
      <c r="L93" s="116"/>
      <c r="M93" s="116"/>
      <c r="N93" s="116"/>
      <c r="O93" s="116"/>
      <c r="P93" s="116"/>
      <c r="Q93" s="116"/>
      <c r="R93" s="116"/>
      <c r="S93" s="116"/>
      <c r="T93" s="116"/>
      <c r="U93" s="116"/>
      <c r="V93" s="116"/>
      <c r="W93" s="116"/>
      <c r="X93" s="116"/>
      <c r="Y93" s="116"/>
      <c r="Z93" s="116"/>
      <c r="AA93" s="116"/>
      <c r="AB93" s="116"/>
      <c r="AC93" s="116"/>
      <c r="AD93" s="116"/>
      <c r="AE93" s="116"/>
      <c r="AF93" s="26"/>
      <c r="AG93" s="27"/>
    </row>
    <row r="94" spans="1:33" s="24" customFormat="1" ht="33" customHeight="1">
      <c r="A94" s="21"/>
      <c r="B94" s="25"/>
      <c r="C94" s="264"/>
      <c r="D94" s="264"/>
      <c r="E94" s="264"/>
      <c r="F94" s="264"/>
      <c r="G94" s="264"/>
      <c r="H94" s="264"/>
      <c r="I94" s="293" t="s">
        <v>1322</v>
      </c>
      <c r="J94" s="294"/>
      <c r="K94" s="294"/>
      <c r="L94" s="294"/>
      <c r="M94" s="294"/>
      <c r="N94" s="294"/>
      <c r="O94" s="294"/>
      <c r="P94" s="294"/>
      <c r="Q94" s="294"/>
      <c r="R94" s="295"/>
      <c r="S94" s="25"/>
      <c r="T94" s="25"/>
      <c r="U94" s="293" t="s">
        <v>1323</v>
      </c>
      <c r="V94" s="294"/>
      <c r="W94" s="294"/>
      <c r="X94" s="294"/>
      <c r="Y94" s="294"/>
      <c r="Z94" s="294"/>
      <c r="AA94" s="294"/>
      <c r="AB94" s="294"/>
      <c r="AC94" s="294"/>
      <c r="AD94" s="295"/>
      <c r="AE94" s="25"/>
      <c r="AF94" s="31"/>
      <c r="AG94" s="30"/>
    </row>
    <row r="95" spans="1:33" s="24" customFormat="1" ht="33" customHeight="1">
      <c r="A95" s="21"/>
      <c r="B95" s="25"/>
      <c r="C95" s="264"/>
      <c r="D95" s="264"/>
      <c r="E95" s="264"/>
      <c r="F95" s="264"/>
      <c r="G95" s="264"/>
      <c r="H95" s="264"/>
      <c r="I95" s="288" t="s">
        <v>1227</v>
      </c>
      <c r="J95" s="288"/>
      <c r="K95" s="288" t="s">
        <v>1228</v>
      </c>
      <c r="L95" s="288"/>
      <c r="M95" s="288" t="s">
        <v>1229</v>
      </c>
      <c r="N95" s="288"/>
      <c r="O95" s="288" t="s">
        <v>1230</v>
      </c>
      <c r="P95" s="288"/>
      <c r="Q95" s="288" t="s">
        <v>1231</v>
      </c>
      <c r="R95" s="288"/>
      <c r="S95" s="25"/>
      <c r="T95" s="25"/>
      <c r="U95" s="288" t="s">
        <v>1227</v>
      </c>
      <c r="V95" s="288"/>
      <c r="W95" s="288" t="s">
        <v>1228</v>
      </c>
      <c r="X95" s="288"/>
      <c r="Y95" s="288" t="s">
        <v>1229</v>
      </c>
      <c r="Z95" s="288"/>
      <c r="AA95" s="288" t="s">
        <v>1230</v>
      </c>
      <c r="AB95" s="288"/>
      <c r="AC95" s="288" t="s">
        <v>1231</v>
      </c>
      <c r="AD95" s="288"/>
      <c r="AE95" s="25"/>
      <c r="AF95" s="31"/>
      <c r="AG95" s="30"/>
    </row>
    <row r="96" spans="1:33" s="24" customFormat="1" ht="33" customHeight="1">
      <c r="A96" s="21"/>
      <c r="B96" s="25"/>
      <c r="C96" s="264"/>
      <c r="D96" s="264"/>
      <c r="E96" s="264"/>
      <c r="F96" s="264"/>
      <c r="G96" s="264"/>
      <c r="H96" s="264"/>
      <c r="I96" s="296" t="s">
        <v>1330</v>
      </c>
      <c r="J96" s="296"/>
      <c r="K96" s="296" t="s">
        <v>20</v>
      </c>
      <c r="L96" s="296"/>
      <c r="M96" s="296" t="s">
        <v>1331</v>
      </c>
      <c r="N96" s="296"/>
      <c r="O96" s="296" t="s">
        <v>22</v>
      </c>
      <c r="P96" s="296"/>
      <c r="Q96" s="296" t="s">
        <v>1332</v>
      </c>
      <c r="R96" s="296"/>
      <c r="S96" s="25"/>
      <c r="T96" s="25"/>
      <c r="U96" s="296" t="s">
        <v>2296</v>
      </c>
      <c r="V96" s="296"/>
      <c r="W96" s="296" t="s">
        <v>2297</v>
      </c>
      <c r="X96" s="296"/>
      <c r="Y96" s="296" t="s">
        <v>2298</v>
      </c>
      <c r="Z96" s="296"/>
      <c r="AA96" s="296" t="s">
        <v>2299</v>
      </c>
      <c r="AB96" s="296"/>
      <c r="AC96" s="296" t="s">
        <v>2300</v>
      </c>
      <c r="AD96" s="296"/>
      <c r="AE96" s="25"/>
      <c r="AF96" s="31"/>
      <c r="AG96" s="30"/>
    </row>
    <row r="97" spans="1:33" s="24" customFormat="1" ht="33" customHeight="1">
      <c r="A97" s="21"/>
      <c r="B97" s="25"/>
      <c r="C97" s="264"/>
      <c r="D97" s="264"/>
      <c r="E97" s="264"/>
      <c r="F97" s="264"/>
      <c r="G97" s="264"/>
      <c r="H97" s="264"/>
      <c r="I97" s="265">
        <f>VLOOKUP(I96,Артикулы!$A:$C,Артикулы!$C$1,0)</f>
        <v>8394.8717152437093</v>
      </c>
      <c r="J97" s="265"/>
      <c r="K97" s="265">
        <f>VLOOKUP(K96,Артикулы!$A:$C,Артикулы!$C$1,0)</f>
        <v>8805.7259102414009</v>
      </c>
      <c r="L97" s="265"/>
      <c r="M97" s="265">
        <f>VLOOKUP(M96,Артикулы!$A:$C,Артикулы!$C$1,0)</f>
        <v>9180.7237391302006</v>
      </c>
      <c r="N97" s="265"/>
      <c r="O97" s="265">
        <f>VLOOKUP(O96,Артикулы!$A:$C,Артикулы!$C$1,0)</f>
        <v>9560.2036137826144</v>
      </c>
      <c r="P97" s="265"/>
      <c r="Q97" s="265">
        <f>VLOOKUP(Q96,Артикулы!$A:$C,Артикулы!$C$1,0)</f>
        <v>9933.7074274168772</v>
      </c>
      <c r="R97" s="265"/>
      <c r="S97" s="25"/>
      <c r="T97" s="25"/>
      <c r="U97" s="265">
        <f>VLOOKUP(U96,Артикулы!$A:$C,Артикулы!$C$1,0)</f>
        <v>8486.0066457704706</v>
      </c>
      <c r="V97" s="265"/>
      <c r="W97" s="265">
        <f>VLOOKUP(W96,Артикулы!$A:$C,Артикулы!$C$1,0)</f>
        <v>8902.836901786306</v>
      </c>
      <c r="X97" s="265"/>
      <c r="Y97" s="265">
        <f>VLOOKUP(Y96,Артикулы!$A:$C,Артикулы!$C$1,0)</f>
        <v>9276.3407154205706</v>
      </c>
      <c r="Z97" s="265"/>
      <c r="AA97" s="265">
        <f>VLOOKUP(AA96,Артикулы!$A:$C,Артикулы!$C$1,0)</f>
        <v>9654.3265748184458</v>
      </c>
      <c r="AB97" s="265"/>
      <c r="AC97" s="265">
        <f>VLOOKUP(AC96,Артикулы!$A:$C,Артикулы!$C$1,0)</f>
        <v>10030.818418961786</v>
      </c>
      <c r="AD97" s="265"/>
      <c r="AE97" s="25"/>
      <c r="AF97" s="31"/>
      <c r="AG97" s="30"/>
    </row>
    <row r="98" spans="1:33" s="24" customFormat="1" ht="33" customHeight="1">
      <c r="A98" s="21"/>
      <c r="B98" s="25"/>
      <c r="C98" s="264"/>
      <c r="D98" s="264"/>
      <c r="E98" s="264"/>
      <c r="F98" s="264"/>
      <c r="G98" s="264"/>
      <c r="H98" s="264"/>
      <c r="I98" s="269" t="s">
        <v>1325</v>
      </c>
      <c r="J98" s="269"/>
      <c r="K98" s="269"/>
      <c r="L98" s="269"/>
      <c r="M98" s="269"/>
      <c r="N98" s="269"/>
      <c r="O98" s="269"/>
      <c r="P98" s="269"/>
      <c r="Q98" s="269"/>
      <c r="R98" s="269"/>
      <c r="S98" s="269"/>
      <c r="T98" s="269"/>
      <c r="U98" s="269"/>
      <c r="V98" s="269"/>
      <c r="W98" s="269"/>
      <c r="X98" s="269"/>
      <c r="Y98" s="269"/>
      <c r="Z98" s="269"/>
      <c r="AA98" s="269"/>
      <c r="AB98" s="269"/>
      <c r="AC98" s="269"/>
      <c r="AD98" s="269"/>
      <c r="AE98" s="25"/>
      <c r="AF98" s="31"/>
      <c r="AG98" s="30"/>
    </row>
    <row r="99" spans="1:33" s="24" customFormat="1" ht="33" customHeight="1">
      <c r="A99" s="21"/>
      <c r="B99" s="25"/>
      <c r="C99" s="134" t="s">
        <v>1334</v>
      </c>
      <c r="D99" s="116"/>
      <c r="E99" s="116"/>
      <c r="F99" s="116"/>
      <c r="G99" s="116"/>
      <c r="H99" s="116"/>
      <c r="I99" s="116"/>
      <c r="J99" s="116"/>
      <c r="K99" s="116"/>
      <c r="L99" s="116"/>
      <c r="M99" s="116"/>
      <c r="N99" s="116"/>
      <c r="O99" s="116"/>
      <c r="P99" s="116"/>
      <c r="Q99" s="116"/>
      <c r="R99" s="116"/>
      <c r="S99" s="116"/>
      <c r="T99" s="116"/>
      <c r="U99" s="116"/>
      <c r="V99" s="116"/>
      <c r="W99" s="116"/>
      <c r="X99" s="116"/>
      <c r="Y99" s="116"/>
      <c r="Z99" s="116"/>
      <c r="AA99" s="116"/>
      <c r="AB99" s="116"/>
      <c r="AC99" s="116"/>
      <c r="AD99" s="116"/>
      <c r="AE99" s="116"/>
      <c r="AF99" s="26"/>
      <c r="AG99" s="27"/>
    </row>
    <row r="100" spans="1:33" s="24" customFormat="1" ht="33" customHeight="1">
      <c r="A100" s="21"/>
      <c r="B100" s="25"/>
      <c r="C100" s="264"/>
      <c r="D100" s="264"/>
      <c r="E100" s="264"/>
      <c r="F100" s="264"/>
      <c r="G100" s="264"/>
      <c r="H100" s="264"/>
      <c r="I100" s="293" t="s">
        <v>1322</v>
      </c>
      <c r="J100" s="294"/>
      <c r="K100" s="294"/>
      <c r="L100" s="294"/>
      <c r="M100" s="294"/>
      <c r="N100" s="294"/>
      <c r="O100" s="294"/>
      <c r="P100" s="294"/>
      <c r="Q100" s="294"/>
      <c r="R100" s="295"/>
      <c r="S100" s="25"/>
      <c r="T100" s="25"/>
      <c r="U100" s="293" t="s">
        <v>1323</v>
      </c>
      <c r="V100" s="294"/>
      <c r="W100" s="294"/>
      <c r="X100" s="294"/>
      <c r="Y100" s="294"/>
      <c r="Z100" s="294"/>
      <c r="AA100" s="294"/>
      <c r="AB100" s="294"/>
      <c r="AC100" s="294"/>
      <c r="AD100" s="295"/>
      <c r="AE100" s="25"/>
      <c r="AF100" s="31"/>
      <c r="AG100" s="30"/>
    </row>
    <row r="101" spans="1:33" s="24" customFormat="1" ht="33" customHeight="1">
      <c r="A101" s="21"/>
      <c r="B101" s="25"/>
      <c r="C101" s="264"/>
      <c r="D101" s="264"/>
      <c r="E101" s="264"/>
      <c r="F101" s="264"/>
      <c r="G101" s="264"/>
      <c r="H101" s="264"/>
      <c r="I101" s="288" t="s">
        <v>1249</v>
      </c>
      <c r="J101" s="288"/>
      <c r="K101" s="288" t="s">
        <v>1250</v>
      </c>
      <c r="L101" s="288"/>
      <c r="M101" s="288" t="s">
        <v>1251</v>
      </c>
      <c r="N101" s="288"/>
      <c r="O101" s="288" t="s">
        <v>1252</v>
      </c>
      <c r="P101" s="288"/>
      <c r="Q101" s="288" t="s">
        <v>1253</v>
      </c>
      <c r="R101" s="288"/>
      <c r="S101" s="25"/>
      <c r="T101" s="25"/>
      <c r="U101" s="288" t="s">
        <v>1249</v>
      </c>
      <c r="V101" s="288"/>
      <c r="W101" s="288" t="s">
        <v>1250</v>
      </c>
      <c r="X101" s="288"/>
      <c r="Y101" s="288" t="s">
        <v>1251</v>
      </c>
      <c r="Z101" s="288"/>
      <c r="AA101" s="288" t="s">
        <v>1252</v>
      </c>
      <c r="AB101" s="288"/>
      <c r="AC101" s="288" t="s">
        <v>1253</v>
      </c>
      <c r="AD101" s="288"/>
      <c r="AE101" s="25"/>
      <c r="AF101" s="31"/>
      <c r="AG101" s="30"/>
    </row>
    <row r="102" spans="1:33" s="24" customFormat="1" ht="33" customHeight="1">
      <c r="A102" s="21"/>
      <c r="B102" s="25"/>
      <c r="C102" s="264"/>
      <c r="D102" s="264"/>
      <c r="E102" s="264"/>
      <c r="F102" s="264"/>
      <c r="G102" s="264"/>
      <c r="H102" s="264"/>
      <c r="I102" s="296" t="s">
        <v>1336</v>
      </c>
      <c r="J102" s="296"/>
      <c r="K102" s="296" t="s">
        <v>1337</v>
      </c>
      <c r="L102" s="296"/>
      <c r="M102" s="296" t="s">
        <v>1338</v>
      </c>
      <c r="N102" s="296"/>
      <c r="O102" s="296" t="s">
        <v>1339</v>
      </c>
      <c r="P102" s="296"/>
      <c r="Q102" s="296" t="s">
        <v>1340</v>
      </c>
      <c r="R102" s="296"/>
      <c r="S102" s="25"/>
      <c r="T102" s="25"/>
      <c r="U102" s="296" t="s">
        <v>2323</v>
      </c>
      <c r="V102" s="296"/>
      <c r="W102" s="296" t="s">
        <v>2324</v>
      </c>
      <c r="X102" s="296"/>
      <c r="Y102" s="296" t="s">
        <v>2325</v>
      </c>
      <c r="Z102" s="296"/>
      <c r="AA102" s="296" t="s">
        <v>2326</v>
      </c>
      <c r="AB102" s="296"/>
      <c r="AC102" s="296" t="s">
        <v>2327</v>
      </c>
      <c r="AD102" s="296"/>
      <c r="AE102" s="25"/>
      <c r="AF102" s="31"/>
      <c r="AG102" s="30"/>
    </row>
    <row r="103" spans="1:33" s="24" customFormat="1" ht="33" customHeight="1">
      <c r="A103" s="21"/>
      <c r="B103" s="25"/>
      <c r="C103" s="264"/>
      <c r="D103" s="264"/>
      <c r="E103" s="264"/>
      <c r="F103" s="264"/>
      <c r="G103" s="264"/>
      <c r="H103" s="264"/>
      <c r="I103" s="265">
        <f>VLOOKUP(I102,Артикулы!$A:$C,Артикулы!$C$1,0)</f>
        <v>9247.9544255843703</v>
      </c>
      <c r="J103" s="265"/>
      <c r="K103" s="265">
        <f>VLOOKUP(K102,Артикулы!$A:$C,Артикулы!$C$1,0)</f>
        <v>9717.0752155090031</v>
      </c>
      <c r="L103" s="265"/>
      <c r="M103" s="265">
        <f>VLOOKUP(M102,Артикулы!$A:$C,Артикулы!$C$1,0)</f>
        <v>10151.833654579286</v>
      </c>
      <c r="N103" s="265"/>
      <c r="O103" s="265">
        <f>VLOOKUP(O102,Артикулы!$A:$C,Артикулы!$C$1,0)</f>
        <v>10588.086108904105</v>
      </c>
      <c r="P103" s="265"/>
      <c r="Q103" s="265">
        <f>VLOOKUP(Q102,Артикулы!$A:$C,Артикулы!$C$1,0)</f>
        <v>11021.350532719856</v>
      </c>
      <c r="R103" s="265"/>
      <c r="S103" s="25"/>
      <c r="T103" s="25"/>
      <c r="U103" s="265">
        <f>VLOOKUP(U102,Артикулы!$A:$C,Артикулы!$C$1,0)</f>
        <v>9345.0654171292772</v>
      </c>
      <c r="V103" s="265"/>
      <c r="W103" s="265">
        <f>VLOOKUP(W102,Артикулы!$A:$C,Артикулы!$C$1,0)</f>
        <v>9814.1862070539119</v>
      </c>
      <c r="X103" s="265"/>
      <c r="Y103" s="265">
        <f>VLOOKUP(Y102,Артикулы!$A:$C,Артикулы!$C$1,0)</f>
        <v>10248.944646124193</v>
      </c>
      <c r="Z103" s="265"/>
      <c r="AA103" s="265">
        <f>VLOOKUP(AA102,Артикулы!$A:$C,Артикулы!$C$1,0)</f>
        <v>10685.197100449017</v>
      </c>
      <c r="AB103" s="265"/>
      <c r="AC103" s="265">
        <f>VLOOKUP(AC102,Артикулы!$A:$C,Артикулы!$C$1,0)</f>
        <v>11115.473493755686</v>
      </c>
      <c r="AD103" s="265"/>
      <c r="AE103" s="25"/>
      <c r="AF103" s="31"/>
      <c r="AG103" s="30"/>
    </row>
    <row r="104" spans="1:33" s="24" customFormat="1" ht="33" customHeight="1">
      <c r="A104" s="21"/>
      <c r="B104" s="25"/>
      <c r="C104" s="264"/>
      <c r="D104" s="264"/>
      <c r="E104" s="264"/>
      <c r="F104" s="264"/>
      <c r="G104" s="264"/>
      <c r="H104" s="264"/>
      <c r="I104" s="269" t="s">
        <v>1325</v>
      </c>
      <c r="J104" s="269"/>
      <c r="K104" s="269"/>
      <c r="L104" s="269"/>
      <c r="M104" s="269"/>
      <c r="N104" s="269"/>
      <c r="O104" s="269"/>
      <c r="P104" s="269"/>
      <c r="Q104" s="269"/>
      <c r="R104" s="269"/>
      <c r="S104" s="269"/>
      <c r="T104" s="269"/>
      <c r="U104" s="269"/>
      <c r="V104" s="269"/>
      <c r="W104" s="269"/>
      <c r="X104" s="269"/>
      <c r="Y104" s="269"/>
      <c r="Z104" s="269"/>
      <c r="AA104" s="269"/>
      <c r="AB104" s="269"/>
      <c r="AC104" s="269"/>
      <c r="AD104" s="269"/>
      <c r="AE104" s="25"/>
      <c r="AF104" s="31"/>
      <c r="AG104" s="30"/>
    </row>
    <row r="105" spans="1:33" s="24" customFormat="1" ht="33" customHeight="1">
      <c r="A105" s="21"/>
      <c r="B105" s="25"/>
      <c r="C105" s="134" t="s">
        <v>1335</v>
      </c>
      <c r="D105" s="116"/>
      <c r="E105" s="116"/>
      <c r="F105" s="116"/>
      <c r="G105" s="116"/>
      <c r="H105" s="116"/>
      <c r="I105" s="116"/>
      <c r="J105" s="116"/>
      <c r="K105" s="116"/>
      <c r="L105" s="116"/>
      <c r="M105" s="116"/>
      <c r="N105" s="116"/>
      <c r="O105" s="116"/>
      <c r="P105" s="116"/>
      <c r="Q105" s="116"/>
      <c r="R105" s="116"/>
      <c r="S105" s="116"/>
      <c r="T105" s="116"/>
      <c r="U105" s="116"/>
      <c r="V105" s="116"/>
      <c r="W105" s="116"/>
      <c r="X105" s="116"/>
      <c r="Y105" s="116"/>
      <c r="Z105" s="116"/>
      <c r="AA105" s="116"/>
      <c r="AB105" s="116"/>
      <c r="AC105" s="116"/>
      <c r="AD105" s="116"/>
      <c r="AE105" s="116"/>
      <c r="AF105" s="26"/>
      <c r="AG105" s="27"/>
    </row>
    <row r="106" spans="1:33" s="24" customFormat="1" ht="33" customHeight="1">
      <c r="A106" s="21"/>
      <c r="B106" s="25"/>
      <c r="C106" s="264"/>
      <c r="D106" s="264"/>
      <c r="E106" s="264"/>
      <c r="F106" s="264"/>
      <c r="G106" s="264"/>
      <c r="H106" s="264"/>
      <c r="I106" s="293" t="s">
        <v>1322</v>
      </c>
      <c r="J106" s="294"/>
      <c r="K106" s="294"/>
      <c r="L106" s="294"/>
      <c r="M106" s="294"/>
      <c r="N106" s="294"/>
      <c r="O106" s="294"/>
      <c r="P106" s="294"/>
      <c r="Q106" s="294"/>
      <c r="R106" s="295"/>
      <c r="S106" s="25"/>
      <c r="T106" s="25"/>
      <c r="U106" s="293" t="s">
        <v>1323</v>
      </c>
      <c r="V106" s="294"/>
      <c r="W106" s="294"/>
      <c r="X106" s="294"/>
      <c r="Y106" s="294"/>
      <c r="Z106" s="294"/>
      <c r="AA106" s="294"/>
      <c r="AB106" s="294"/>
      <c r="AC106" s="294"/>
      <c r="AD106" s="295"/>
      <c r="AE106" s="25"/>
      <c r="AF106" s="31"/>
      <c r="AG106" s="30"/>
    </row>
    <row r="107" spans="1:33" s="24" customFormat="1" ht="33" customHeight="1">
      <c r="A107" s="21"/>
      <c r="B107" s="25"/>
      <c r="C107" s="264"/>
      <c r="D107" s="264"/>
      <c r="E107" s="264"/>
      <c r="F107" s="264"/>
      <c r="G107" s="264"/>
      <c r="H107" s="264"/>
      <c r="I107" s="288" t="s">
        <v>1249</v>
      </c>
      <c r="J107" s="288"/>
      <c r="K107" s="288" t="s">
        <v>1250</v>
      </c>
      <c r="L107" s="288"/>
      <c r="M107" s="288" t="s">
        <v>1251</v>
      </c>
      <c r="N107" s="288"/>
      <c r="O107" s="288" t="s">
        <v>1252</v>
      </c>
      <c r="P107" s="288"/>
      <c r="Q107" s="288" t="s">
        <v>1253</v>
      </c>
      <c r="R107" s="288"/>
      <c r="S107" s="25"/>
      <c r="T107" s="25"/>
      <c r="U107" s="288" t="s">
        <v>1249</v>
      </c>
      <c r="V107" s="288"/>
      <c r="W107" s="288" t="s">
        <v>1250</v>
      </c>
      <c r="X107" s="288"/>
      <c r="Y107" s="288" t="s">
        <v>1251</v>
      </c>
      <c r="Z107" s="288"/>
      <c r="AA107" s="288" t="s">
        <v>1252</v>
      </c>
      <c r="AB107" s="288"/>
      <c r="AC107" s="288" t="s">
        <v>1253</v>
      </c>
      <c r="AD107" s="288"/>
      <c r="AE107" s="25"/>
      <c r="AF107" s="31"/>
      <c r="AG107" s="30"/>
    </row>
    <row r="108" spans="1:33" s="24" customFormat="1" ht="33" customHeight="1">
      <c r="A108" s="21"/>
      <c r="B108" s="25"/>
      <c r="C108" s="264"/>
      <c r="D108" s="264"/>
      <c r="E108" s="264"/>
      <c r="F108" s="264"/>
      <c r="G108" s="264"/>
      <c r="H108" s="264"/>
      <c r="I108" s="296" t="s">
        <v>1341</v>
      </c>
      <c r="J108" s="296"/>
      <c r="K108" s="296" t="s">
        <v>1342</v>
      </c>
      <c r="L108" s="296"/>
      <c r="M108" s="296" t="s">
        <v>1343</v>
      </c>
      <c r="N108" s="296"/>
      <c r="O108" s="296" t="s">
        <v>1344</v>
      </c>
      <c r="P108" s="296"/>
      <c r="Q108" s="296" t="s">
        <v>1345</v>
      </c>
      <c r="R108" s="296"/>
      <c r="S108" s="25"/>
      <c r="T108" s="25"/>
      <c r="U108" s="296" t="s">
        <v>2301</v>
      </c>
      <c r="V108" s="296"/>
      <c r="W108" s="296" t="s">
        <v>2302</v>
      </c>
      <c r="X108" s="296"/>
      <c r="Y108" s="296" t="s">
        <v>2303</v>
      </c>
      <c r="Z108" s="296"/>
      <c r="AA108" s="296" t="s">
        <v>2304</v>
      </c>
      <c r="AB108" s="296"/>
      <c r="AC108" s="296" t="s">
        <v>2305</v>
      </c>
      <c r="AD108" s="296"/>
      <c r="AE108" s="25"/>
      <c r="AF108" s="31"/>
      <c r="AG108" s="30"/>
    </row>
    <row r="109" spans="1:33" s="24" customFormat="1" ht="33" customHeight="1">
      <c r="A109" s="21"/>
      <c r="B109" s="25"/>
      <c r="C109" s="264"/>
      <c r="D109" s="264"/>
      <c r="E109" s="264"/>
      <c r="F109" s="264"/>
      <c r="G109" s="264"/>
      <c r="H109" s="264"/>
      <c r="I109" s="265">
        <f>VLOOKUP(I108,Артикулы!$A:$C,Артикулы!$C$1,0)</f>
        <v>9247.9544255843703</v>
      </c>
      <c r="J109" s="265"/>
      <c r="K109" s="265">
        <f>VLOOKUP(K108,Артикулы!$A:$C,Артикулы!$C$1,0)</f>
        <v>9717.0752155090031</v>
      </c>
      <c r="L109" s="265"/>
      <c r="M109" s="265">
        <f>VLOOKUP(M108,Артикулы!$A:$C,Артикулы!$C$1,0)</f>
        <v>10151.833654579286</v>
      </c>
      <c r="N109" s="265"/>
      <c r="O109" s="265">
        <f>VLOOKUP(O108,Артикулы!$A:$C,Артикулы!$C$1,0)</f>
        <v>10588.086108904105</v>
      </c>
      <c r="P109" s="265"/>
      <c r="Q109" s="265">
        <f>VLOOKUP(Q108,Артикулы!$A:$C,Артикулы!$C$1,0)</f>
        <v>11021.350532719856</v>
      </c>
      <c r="R109" s="265"/>
      <c r="S109" s="25"/>
      <c r="T109" s="25"/>
      <c r="U109" s="265">
        <f>VLOOKUP(U108,Артикулы!$A:$C,Артикулы!$C$1,0)</f>
        <v>9345.0654171292772</v>
      </c>
      <c r="V109" s="265"/>
      <c r="W109" s="265">
        <f>VLOOKUP(W108,Артикулы!$A:$C,Артикулы!$C$1,0)</f>
        <v>9814.1862070539119</v>
      </c>
      <c r="X109" s="265"/>
      <c r="Y109" s="265">
        <f>VLOOKUP(Y108,Артикулы!$A:$C,Артикулы!$C$1,0)</f>
        <v>10248.944646124193</v>
      </c>
      <c r="Z109" s="265"/>
      <c r="AA109" s="265">
        <f>VLOOKUP(AA108,Артикулы!$A:$C,Артикулы!$C$1,0)</f>
        <v>10685.197100449017</v>
      </c>
      <c r="AB109" s="265"/>
      <c r="AC109" s="265">
        <f>VLOOKUP(AC108,Артикулы!$A:$C,Артикулы!$C$1,0)</f>
        <v>11115.473493755686</v>
      </c>
      <c r="AD109" s="265"/>
      <c r="AE109" s="25"/>
      <c r="AF109" s="31"/>
      <c r="AG109" s="30"/>
    </row>
    <row r="110" spans="1:33" s="24" customFormat="1" ht="33" customHeight="1">
      <c r="A110" s="21"/>
      <c r="B110" s="25"/>
      <c r="C110" s="264"/>
      <c r="D110" s="264"/>
      <c r="E110" s="264"/>
      <c r="F110" s="264"/>
      <c r="G110" s="264"/>
      <c r="H110" s="264"/>
      <c r="I110" s="269" t="s">
        <v>1325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9"/>
      <c r="Z110" s="269"/>
      <c r="AA110" s="269"/>
      <c r="AB110" s="269"/>
      <c r="AC110" s="269"/>
      <c r="AD110" s="269"/>
      <c r="AE110" s="25"/>
      <c r="AF110" s="31"/>
      <c r="AG110" s="30"/>
    </row>
    <row r="111" spans="1:33" s="24" customFormat="1" ht="33" customHeight="1">
      <c r="A111" s="21"/>
      <c r="B111" s="25"/>
      <c r="C111" s="134" t="s">
        <v>1333</v>
      </c>
      <c r="D111" s="116"/>
      <c r="E111" s="116"/>
      <c r="F111" s="116"/>
      <c r="G111" s="116"/>
      <c r="H111" s="116"/>
      <c r="I111" s="116"/>
      <c r="J111" s="116"/>
      <c r="K111" s="116"/>
      <c r="L111" s="116"/>
      <c r="M111" s="116"/>
      <c r="N111" s="116"/>
      <c r="O111" s="116"/>
      <c r="P111" s="116"/>
      <c r="Q111" s="116"/>
      <c r="R111" s="116"/>
      <c r="S111" s="116"/>
      <c r="T111" s="116"/>
      <c r="U111" s="116"/>
      <c r="V111" s="116"/>
      <c r="W111" s="116"/>
      <c r="X111" s="116"/>
      <c r="Y111" s="116"/>
      <c r="Z111" s="116"/>
      <c r="AA111" s="116"/>
      <c r="AB111" s="116"/>
      <c r="AC111" s="116"/>
      <c r="AD111" s="116"/>
      <c r="AE111" s="116"/>
      <c r="AF111" s="26"/>
      <c r="AG111" s="27"/>
    </row>
    <row r="112" spans="1:33" s="24" customFormat="1" ht="33" customHeight="1">
      <c r="A112" s="21"/>
      <c r="B112" s="25"/>
      <c r="C112" s="264"/>
      <c r="D112" s="264"/>
      <c r="E112" s="264"/>
      <c r="F112" s="264"/>
      <c r="G112" s="264"/>
      <c r="H112" s="264"/>
      <c r="I112" s="293" t="s">
        <v>1322</v>
      </c>
      <c r="J112" s="294"/>
      <c r="K112" s="294"/>
      <c r="L112" s="294"/>
      <c r="M112" s="294"/>
      <c r="N112" s="294"/>
      <c r="O112" s="294"/>
      <c r="P112" s="294"/>
      <c r="Q112" s="294"/>
      <c r="R112" s="295"/>
      <c r="S112" s="25"/>
      <c r="T112" s="25"/>
      <c r="U112" s="293" t="s">
        <v>1323</v>
      </c>
      <c r="V112" s="294"/>
      <c r="W112" s="294"/>
      <c r="X112" s="294"/>
      <c r="Y112" s="294"/>
      <c r="Z112" s="294"/>
      <c r="AA112" s="294"/>
      <c r="AB112" s="294"/>
      <c r="AC112" s="294"/>
      <c r="AD112" s="295"/>
      <c r="AE112" s="25"/>
      <c r="AF112" s="31"/>
      <c r="AG112" s="30"/>
    </row>
    <row r="113" spans="1:33" s="24" customFormat="1" ht="33" customHeight="1">
      <c r="A113" s="21"/>
      <c r="B113" s="25"/>
      <c r="C113" s="264"/>
      <c r="D113" s="264"/>
      <c r="E113" s="264"/>
      <c r="F113" s="264"/>
      <c r="G113" s="264"/>
      <c r="H113" s="264"/>
      <c r="I113" s="288" t="s">
        <v>1227</v>
      </c>
      <c r="J113" s="288"/>
      <c r="K113" s="288" t="s">
        <v>1228</v>
      </c>
      <c r="L113" s="288"/>
      <c r="M113" s="288" t="s">
        <v>1229</v>
      </c>
      <c r="N113" s="288"/>
      <c r="O113" s="288" t="s">
        <v>1230</v>
      </c>
      <c r="P113" s="288"/>
      <c r="Q113" s="288" t="s">
        <v>1231</v>
      </c>
      <c r="R113" s="288"/>
      <c r="S113" s="25"/>
      <c r="T113" s="25"/>
      <c r="U113" s="288" t="s">
        <v>1227</v>
      </c>
      <c r="V113" s="288"/>
      <c r="W113" s="288" t="s">
        <v>1228</v>
      </c>
      <c r="X113" s="288"/>
      <c r="Y113" s="288" t="s">
        <v>1229</v>
      </c>
      <c r="Z113" s="288"/>
      <c r="AA113" s="288" t="s">
        <v>1230</v>
      </c>
      <c r="AB113" s="288"/>
      <c r="AC113" s="288" t="s">
        <v>1231</v>
      </c>
      <c r="AD113" s="288"/>
      <c r="AE113" s="25"/>
      <c r="AF113" s="31"/>
      <c r="AG113" s="30"/>
    </row>
    <row r="114" spans="1:33" s="24" customFormat="1" ht="39.75" customHeight="1">
      <c r="A114" s="21"/>
      <c r="B114" s="25"/>
      <c r="C114" s="264"/>
      <c r="D114" s="264"/>
      <c r="E114" s="264"/>
      <c r="F114" s="264"/>
      <c r="G114" s="264"/>
      <c r="H114" s="264"/>
      <c r="I114" s="296" t="s">
        <v>1349</v>
      </c>
      <c r="J114" s="296"/>
      <c r="K114" s="296" t="s">
        <v>1350</v>
      </c>
      <c r="L114" s="296"/>
      <c r="M114" s="296" t="s">
        <v>1351</v>
      </c>
      <c r="N114" s="296"/>
      <c r="O114" s="296" t="s">
        <v>1352</v>
      </c>
      <c r="P114" s="296"/>
      <c r="Q114" s="296" t="s">
        <v>1353</v>
      </c>
      <c r="R114" s="296"/>
      <c r="S114" s="25"/>
      <c r="T114" s="25"/>
      <c r="U114" s="296" t="s">
        <v>2328</v>
      </c>
      <c r="V114" s="296"/>
      <c r="W114" s="296" t="s">
        <v>2329</v>
      </c>
      <c r="X114" s="296"/>
      <c r="Y114" s="296" t="s">
        <v>2330</v>
      </c>
      <c r="Z114" s="296"/>
      <c r="AA114" s="296" t="s">
        <v>2331</v>
      </c>
      <c r="AB114" s="296"/>
      <c r="AC114" s="296" t="s">
        <v>2332</v>
      </c>
      <c r="AD114" s="296"/>
      <c r="AE114" s="25"/>
      <c r="AF114" s="31"/>
      <c r="AG114" s="30"/>
    </row>
    <row r="115" spans="1:33" s="24" customFormat="1" ht="33" customHeight="1">
      <c r="A115" s="21"/>
      <c r="B115" s="25"/>
      <c r="C115" s="264"/>
      <c r="D115" s="264"/>
      <c r="E115" s="264"/>
      <c r="F115" s="264"/>
      <c r="G115" s="264"/>
      <c r="H115" s="264"/>
      <c r="I115" s="265">
        <f>VLOOKUP(I114,Артикулы!$A:$C,Артикулы!$C$1,0)</f>
        <v>8394.8717152437093</v>
      </c>
      <c r="J115" s="265"/>
      <c r="K115" s="265">
        <f>VLOOKUP(K114,Артикулы!$A:$C,Артикулы!$C$1,0)</f>
        <v>8805.7259102414009</v>
      </c>
      <c r="L115" s="265"/>
      <c r="M115" s="265">
        <f>VLOOKUP(M114,Артикулы!$A:$C,Артикулы!$C$1,0)</f>
        <v>9180.7237391302006</v>
      </c>
      <c r="N115" s="265"/>
      <c r="O115" s="265">
        <f>VLOOKUP(O114,Артикулы!$A:$C,Артикулы!$C$1,0)</f>
        <v>9560.2036137826144</v>
      </c>
      <c r="P115" s="265"/>
      <c r="Q115" s="265">
        <f>VLOOKUP(Q114,Артикулы!$A:$C,Артикулы!$C$1,0)</f>
        <v>9933.7074274168772</v>
      </c>
      <c r="R115" s="265"/>
      <c r="S115" s="25"/>
      <c r="T115" s="25"/>
      <c r="U115" s="265">
        <f>VLOOKUP(U114,Артикулы!$A:$C,Артикулы!$C$1,0)</f>
        <v>8486.0066457704706</v>
      </c>
      <c r="V115" s="265"/>
      <c r="W115" s="265">
        <f>VLOOKUP(W114,Артикулы!$A:$C,Артикулы!$C$1,0)</f>
        <v>8902.836901786306</v>
      </c>
      <c r="X115" s="265"/>
      <c r="Y115" s="265">
        <f>VLOOKUP(Y114,Артикулы!$A:$C,Артикулы!$C$1,0)</f>
        <v>9276.3407154205706</v>
      </c>
      <c r="Z115" s="265"/>
      <c r="AA115" s="265">
        <f>VLOOKUP(AA114,Артикулы!$A:$C,Артикулы!$C$1,0)</f>
        <v>9654.3265748184458</v>
      </c>
      <c r="AB115" s="265"/>
      <c r="AC115" s="265">
        <f>VLOOKUP(AC114,Артикулы!$A:$C,Артикулы!$C$1,0)</f>
        <v>10030.818418961786</v>
      </c>
      <c r="AD115" s="265"/>
      <c r="AE115" s="25"/>
      <c r="AF115" s="31"/>
      <c r="AG115" s="30"/>
    </row>
    <row r="116" spans="1:33" s="24" customFormat="1" ht="33" customHeight="1">
      <c r="A116" s="21"/>
      <c r="B116" s="25"/>
      <c r="C116" s="264"/>
      <c r="D116" s="264"/>
      <c r="E116" s="264"/>
      <c r="F116" s="264"/>
      <c r="G116" s="264"/>
      <c r="H116" s="264"/>
      <c r="I116" s="269" t="s">
        <v>1325</v>
      </c>
      <c r="J116" s="269"/>
      <c r="K116" s="269"/>
      <c r="L116" s="269"/>
      <c r="M116" s="269"/>
      <c r="N116" s="269"/>
      <c r="O116" s="269"/>
      <c r="P116" s="269"/>
      <c r="Q116" s="269"/>
      <c r="R116" s="269"/>
      <c r="S116" s="269"/>
      <c r="T116" s="269"/>
      <c r="U116" s="269"/>
      <c r="V116" s="269"/>
      <c r="W116" s="269"/>
      <c r="X116" s="269"/>
      <c r="Y116" s="269"/>
      <c r="Z116" s="269"/>
      <c r="AA116" s="269"/>
      <c r="AB116" s="269"/>
      <c r="AC116" s="269"/>
      <c r="AD116" s="269"/>
      <c r="AE116" s="25"/>
      <c r="AF116" s="31"/>
      <c r="AG116" s="30"/>
    </row>
    <row r="117" spans="1:33" s="24" customFormat="1" ht="33" customHeight="1">
      <c r="A117" s="21"/>
      <c r="B117" s="25"/>
      <c r="C117" s="134" t="s">
        <v>1346</v>
      </c>
      <c r="D117" s="116"/>
      <c r="E117" s="116"/>
      <c r="F117" s="116"/>
      <c r="G117" s="116"/>
      <c r="H117" s="116"/>
      <c r="I117" s="116"/>
      <c r="J117" s="116"/>
      <c r="K117" s="116"/>
      <c r="L117" s="116"/>
      <c r="M117" s="116"/>
      <c r="N117" s="116"/>
      <c r="O117" s="116"/>
      <c r="P117" s="116"/>
      <c r="Q117" s="116"/>
      <c r="R117" s="116"/>
      <c r="S117" s="116"/>
      <c r="T117" s="116"/>
      <c r="U117" s="116"/>
      <c r="V117" s="116"/>
      <c r="W117" s="116"/>
      <c r="X117" s="116"/>
      <c r="Y117" s="116"/>
      <c r="Z117" s="116"/>
      <c r="AA117" s="116"/>
      <c r="AB117" s="116"/>
      <c r="AC117" s="116"/>
      <c r="AD117" s="116"/>
      <c r="AE117" s="116"/>
      <c r="AF117" s="26"/>
      <c r="AG117" s="27"/>
    </row>
    <row r="118" spans="1:33" s="24" customFormat="1" ht="33" customHeight="1">
      <c r="A118" s="21"/>
      <c r="B118" s="25"/>
      <c r="C118" s="264"/>
      <c r="D118" s="264"/>
      <c r="E118" s="264"/>
      <c r="F118" s="264"/>
      <c r="G118" s="264"/>
      <c r="H118" s="264"/>
      <c r="I118" s="293" t="s">
        <v>1322</v>
      </c>
      <c r="J118" s="294"/>
      <c r="K118" s="294"/>
      <c r="L118" s="294"/>
      <c r="M118" s="294"/>
      <c r="N118" s="294"/>
      <c r="O118" s="294"/>
      <c r="P118" s="294"/>
      <c r="Q118" s="294"/>
      <c r="R118" s="295"/>
      <c r="S118" s="25"/>
      <c r="T118" s="25"/>
      <c r="U118" s="293" t="s">
        <v>1323</v>
      </c>
      <c r="V118" s="294"/>
      <c r="W118" s="294"/>
      <c r="X118" s="294"/>
      <c r="Y118" s="294"/>
      <c r="Z118" s="294"/>
      <c r="AA118" s="294"/>
      <c r="AB118" s="294"/>
      <c r="AC118" s="294"/>
      <c r="AD118" s="295"/>
      <c r="AE118" s="25"/>
      <c r="AF118" s="31"/>
      <c r="AG118" s="30"/>
    </row>
    <row r="119" spans="1:33" s="24" customFormat="1" ht="33" customHeight="1">
      <c r="A119" s="21"/>
      <c r="B119" s="25"/>
      <c r="C119" s="264"/>
      <c r="D119" s="264"/>
      <c r="E119" s="264"/>
      <c r="F119" s="264"/>
      <c r="G119" s="264"/>
      <c r="H119" s="264"/>
      <c r="I119" s="288" t="s">
        <v>1227</v>
      </c>
      <c r="J119" s="288"/>
      <c r="K119" s="288" t="s">
        <v>1228</v>
      </c>
      <c r="L119" s="288"/>
      <c r="M119" s="288" t="s">
        <v>1229</v>
      </c>
      <c r="N119" s="288"/>
      <c r="O119" s="288" t="s">
        <v>1230</v>
      </c>
      <c r="P119" s="288"/>
      <c r="Q119" s="288" t="s">
        <v>1231</v>
      </c>
      <c r="R119" s="288"/>
      <c r="S119" s="25"/>
      <c r="T119" s="25"/>
      <c r="U119" s="288" t="s">
        <v>1227</v>
      </c>
      <c r="V119" s="288"/>
      <c r="W119" s="288" t="s">
        <v>1228</v>
      </c>
      <c r="X119" s="288"/>
      <c r="Y119" s="288" t="s">
        <v>1229</v>
      </c>
      <c r="Z119" s="288"/>
      <c r="AA119" s="288" t="s">
        <v>1230</v>
      </c>
      <c r="AB119" s="288"/>
      <c r="AC119" s="288" t="s">
        <v>1231</v>
      </c>
      <c r="AD119" s="288"/>
      <c r="AE119" s="25"/>
      <c r="AF119" s="31"/>
      <c r="AG119" s="30"/>
    </row>
    <row r="120" spans="1:33" s="24" customFormat="1" ht="39.75" customHeight="1">
      <c r="A120" s="21"/>
      <c r="B120" s="25"/>
      <c r="C120" s="264"/>
      <c r="D120" s="264"/>
      <c r="E120" s="264"/>
      <c r="F120" s="264"/>
      <c r="G120" s="264"/>
      <c r="H120" s="264"/>
      <c r="I120" s="296" t="s">
        <v>1354</v>
      </c>
      <c r="J120" s="296"/>
      <c r="K120" s="296" t="s">
        <v>1355</v>
      </c>
      <c r="L120" s="296"/>
      <c r="M120" s="296" t="s">
        <v>1356</v>
      </c>
      <c r="N120" s="296"/>
      <c r="O120" s="296" t="s">
        <v>1357</v>
      </c>
      <c r="P120" s="296"/>
      <c r="Q120" s="296" t="s">
        <v>1358</v>
      </c>
      <c r="R120" s="296"/>
      <c r="S120" s="25"/>
      <c r="T120" s="25"/>
      <c r="U120" s="296" t="s">
        <v>2306</v>
      </c>
      <c r="V120" s="296"/>
      <c r="W120" s="296" t="s">
        <v>2307</v>
      </c>
      <c r="X120" s="296"/>
      <c r="Y120" s="296" t="s">
        <v>2308</v>
      </c>
      <c r="Z120" s="296"/>
      <c r="AA120" s="296" t="s">
        <v>2309</v>
      </c>
      <c r="AB120" s="296"/>
      <c r="AC120" s="296" t="s">
        <v>2310</v>
      </c>
      <c r="AD120" s="296"/>
      <c r="AE120" s="25"/>
      <c r="AF120" s="31"/>
      <c r="AG120" s="30"/>
    </row>
    <row r="121" spans="1:33" s="24" customFormat="1" ht="33" customHeight="1">
      <c r="A121" s="21"/>
      <c r="B121" s="25"/>
      <c r="C121" s="264"/>
      <c r="D121" s="264"/>
      <c r="E121" s="264"/>
      <c r="F121" s="264"/>
      <c r="G121" s="264"/>
      <c r="H121" s="264"/>
      <c r="I121" s="265">
        <f>VLOOKUP(I120,Артикулы!$A:$C,Артикулы!$C$1,0)</f>
        <v>8394.8717152437093</v>
      </c>
      <c r="J121" s="265"/>
      <c r="K121" s="265">
        <f>VLOOKUP(K120,Артикулы!$A:$C,Артикулы!$C$1,0)</f>
        <v>8805.7259102414009</v>
      </c>
      <c r="L121" s="265"/>
      <c r="M121" s="265">
        <f>VLOOKUP(M120,Артикулы!$A:$C,Артикулы!$C$1,0)</f>
        <v>9180.7237391302006</v>
      </c>
      <c r="N121" s="265"/>
      <c r="O121" s="265">
        <f>VLOOKUP(O120,Артикулы!$A:$C,Артикулы!$C$1,0)</f>
        <v>9560.2036137826144</v>
      </c>
      <c r="P121" s="265"/>
      <c r="Q121" s="265">
        <f>VLOOKUP(Q120,Артикулы!$A:$C,Артикулы!$C$1,0)</f>
        <v>9933.7074274168772</v>
      </c>
      <c r="R121" s="265"/>
      <c r="S121" s="25"/>
      <c r="T121" s="25"/>
      <c r="U121" s="265">
        <f>VLOOKUP(U120,Артикулы!$A:$C,Артикулы!$C$1,0)</f>
        <v>8486.0066457704706</v>
      </c>
      <c r="V121" s="265"/>
      <c r="W121" s="265">
        <f>VLOOKUP(W120,Артикулы!$A:$C,Артикулы!$C$1,0)</f>
        <v>8902.836901786306</v>
      </c>
      <c r="X121" s="265"/>
      <c r="Y121" s="265">
        <f>VLOOKUP(Y120,Артикулы!$A:$C,Артикулы!$C$1,0)</f>
        <v>9276.3407154205706</v>
      </c>
      <c r="Z121" s="265"/>
      <c r="AA121" s="265">
        <f>VLOOKUP(AA120,Артикулы!$A:$C,Артикулы!$C$1,0)</f>
        <v>9654.3265748184458</v>
      </c>
      <c r="AB121" s="265"/>
      <c r="AC121" s="265">
        <f>VLOOKUP(AC120,Артикулы!$A:$C,Артикулы!$C$1,0)</f>
        <v>10030.818418961786</v>
      </c>
      <c r="AD121" s="265"/>
      <c r="AE121" s="25"/>
      <c r="AF121" s="31"/>
      <c r="AG121" s="30"/>
    </row>
    <row r="122" spans="1:33" s="24" customFormat="1" ht="33" customHeight="1">
      <c r="A122" s="21"/>
      <c r="B122" s="25"/>
      <c r="C122" s="264"/>
      <c r="D122" s="264"/>
      <c r="E122" s="264"/>
      <c r="F122" s="264"/>
      <c r="G122" s="264"/>
      <c r="H122" s="264"/>
      <c r="I122" s="269" t="s">
        <v>1325</v>
      </c>
      <c r="J122" s="269"/>
      <c r="K122" s="269"/>
      <c r="L122" s="269"/>
      <c r="M122" s="269"/>
      <c r="N122" s="269"/>
      <c r="O122" s="269"/>
      <c r="P122" s="269"/>
      <c r="Q122" s="269"/>
      <c r="R122" s="269"/>
      <c r="S122" s="269"/>
      <c r="T122" s="269"/>
      <c r="U122" s="269"/>
      <c r="V122" s="269"/>
      <c r="W122" s="269"/>
      <c r="X122" s="269"/>
      <c r="Y122" s="269"/>
      <c r="Z122" s="269"/>
      <c r="AA122" s="269"/>
      <c r="AB122" s="269"/>
      <c r="AC122" s="269"/>
      <c r="AD122" s="269"/>
      <c r="AE122" s="25"/>
      <c r="AF122" s="31"/>
      <c r="AG122" s="30"/>
    </row>
    <row r="123" spans="1:33" s="24" customFormat="1" ht="33" customHeight="1">
      <c r="A123" s="21"/>
      <c r="B123" s="25"/>
      <c r="C123" s="134" t="s">
        <v>1347</v>
      </c>
      <c r="D123" s="116"/>
      <c r="E123" s="116"/>
      <c r="F123" s="116"/>
      <c r="G123" s="116"/>
      <c r="H123" s="116"/>
      <c r="I123" s="116"/>
      <c r="J123" s="116"/>
      <c r="K123" s="116"/>
      <c r="L123" s="116"/>
      <c r="M123" s="116"/>
      <c r="N123" s="116"/>
      <c r="O123" s="116"/>
      <c r="P123" s="116"/>
      <c r="Q123" s="116"/>
      <c r="R123" s="116"/>
      <c r="S123" s="116"/>
      <c r="T123" s="116"/>
      <c r="U123" s="116"/>
      <c r="V123" s="116"/>
      <c r="W123" s="116"/>
      <c r="X123" s="116"/>
      <c r="Y123" s="116"/>
      <c r="Z123" s="116"/>
      <c r="AA123" s="116"/>
      <c r="AB123" s="116"/>
      <c r="AC123" s="116"/>
      <c r="AD123" s="116"/>
      <c r="AE123" s="116"/>
      <c r="AF123" s="26"/>
      <c r="AG123" s="27"/>
    </row>
    <row r="124" spans="1:33" s="24" customFormat="1" ht="33" customHeight="1">
      <c r="A124" s="21"/>
      <c r="B124" s="25"/>
      <c r="C124" s="264"/>
      <c r="D124" s="264"/>
      <c r="E124" s="264"/>
      <c r="F124" s="264"/>
      <c r="G124" s="264"/>
      <c r="H124" s="264"/>
      <c r="I124" s="293" t="s">
        <v>1322</v>
      </c>
      <c r="J124" s="294"/>
      <c r="K124" s="294"/>
      <c r="L124" s="294"/>
      <c r="M124" s="294"/>
      <c r="N124" s="294"/>
      <c r="O124" s="294"/>
      <c r="P124" s="294"/>
      <c r="Q124" s="294"/>
      <c r="R124" s="295"/>
      <c r="S124" s="25"/>
      <c r="T124" s="25"/>
      <c r="U124" s="293" t="s">
        <v>1323</v>
      </c>
      <c r="V124" s="294"/>
      <c r="W124" s="294"/>
      <c r="X124" s="294"/>
      <c r="Y124" s="294"/>
      <c r="Z124" s="294"/>
      <c r="AA124" s="294"/>
      <c r="AB124" s="294"/>
      <c r="AC124" s="294"/>
      <c r="AD124" s="295"/>
      <c r="AE124" s="25"/>
      <c r="AF124" s="31"/>
      <c r="AG124" s="30"/>
    </row>
    <row r="125" spans="1:33" s="24" customFormat="1" ht="33" customHeight="1">
      <c r="A125" s="21"/>
      <c r="B125" s="25"/>
      <c r="C125" s="264"/>
      <c r="D125" s="264"/>
      <c r="E125" s="264"/>
      <c r="F125" s="264"/>
      <c r="G125" s="264"/>
      <c r="H125" s="264"/>
      <c r="I125" s="288" t="s">
        <v>1249</v>
      </c>
      <c r="J125" s="288"/>
      <c r="K125" s="288" t="s">
        <v>1250</v>
      </c>
      <c r="L125" s="288"/>
      <c r="M125" s="288" t="s">
        <v>1251</v>
      </c>
      <c r="N125" s="288"/>
      <c r="O125" s="288" t="s">
        <v>1252</v>
      </c>
      <c r="P125" s="288"/>
      <c r="Q125" s="288" t="s">
        <v>1253</v>
      </c>
      <c r="R125" s="288"/>
      <c r="S125" s="25"/>
      <c r="T125" s="25"/>
      <c r="U125" s="288" t="s">
        <v>1249</v>
      </c>
      <c r="V125" s="288"/>
      <c r="W125" s="288" t="s">
        <v>1250</v>
      </c>
      <c r="X125" s="288"/>
      <c r="Y125" s="288" t="s">
        <v>1251</v>
      </c>
      <c r="Z125" s="288"/>
      <c r="AA125" s="288" t="s">
        <v>1252</v>
      </c>
      <c r="AB125" s="288"/>
      <c r="AC125" s="288" t="s">
        <v>1253</v>
      </c>
      <c r="AD125" s="288"/>
      <c r="AE125" s="25"/>
      <c r="AF125" s="31"/>
      <c r="AG125" s="30"/>
    </row>
    <row r="126" spans="1:33" s="24" customFormat="1" ht="40.5" customHeight="1">
      <c r="A126" s="21"/>
      <c r="B126" s="25"/>
      <c r="C126" s="264"/>
      <c r="D126" s="264"/>
      <c r="E126" s="264"/>
      <c r="F126" s="264"/>
      <c r="G126" s="264"/>
      <c r="H126" s="264"/>
      <c r="I126" s="296" t="s">
        <v>1359</v>
      </c>
      <c r="J126" s="296"/>
      <c r="K126" s="296" t="s">
        <v>1360</v>
      </c>
      <c r="L126" s="296"/>
      <c r="M126" s="296" t="s">
        <v>1361</v>
      </c>
      <c r="N126" s="296"/>
      <c r="O126" s="296" t="s">
        <v>1362</v>
      </c>
      <c r="P126" s="296"/>
      <c r="Q126" s="296" t="s">
        <v>1363</v>
      </c>
      <c r="R126" s="296"/>
      <c r="S126" s="25"/>
      <c r="T126" s="25"/>
      <c r="U126" s="296" t="s">
        <v>2333</v>
      </c>
      <c r="V126" s="296"/>
      <c r="W126" s="296" t="s">
        <v>2334</v>
      </c>
      <c r="X126" s="296"/>
      <c r="Y126" s="296" t="s">
        <v>2335</v>
      </c>
      <c r="Z126" s="296"/>
      <c r="AA126" s="296" t="s">
        <v>2336</v>
      </c>
      <c r="AB126" s="296"/>
      <c r="AC126" s="296" t="s">
        <v>2337</v>
      </c>
      <c r="AD126" s="296"/>
      <c r="AE126" s="25"/>
      <c r="AF126" s="31"/>
      <c r="AG126" s="30"/>
    </row>
    <row r="127" spans="1:33" s="24" customFormat="1" ht="33" customHeight="1">
      <c r="A127" s="21"/>
      <c r="B127" s="25"/>
      <c r="C127" s="264"/>
      <c r="D127" s="264"/>
      <c r="E127" s="264"/>
      <c r="F127" s="264"/>
      <c r="G127" s="264"/>
      <c r="H127" s="264"/>
      <c r="I127" s="265">
        <f>VLOOKUP(I126,Артикулы!$A:$C,Артикулы!$C$1,0)</f>
        <v>9247.9544255843703</v>
      </c>
      <c r="J127" s="265"/>
      <c r="K127" s="265">
        <f>VLOOKUP(K126,Артикулы!$A:$C,Артикулы!$C$1,0)</f>
        <v>9717.0752155090031</v>
      </c>
      <c r="L127" s="265"/>
      <c r="M127" s="265">
        <f>VLOOKUP(M126,Артикулы!$A:$C,Артикулы!$C$1,0)</f>
        <v>10151.833654579286</v>
      </c>
      <c r="N127" s="265"/>
      <c r="O127" s="265">
        <f>VLOOKUP(O126,Артикулы!$A:$C,Артикулы!$C$1,0)</f>
        <v>10588.086108904105</v>
      </c>
      <c r="P127" s="265"/>
      <c r="Q127" s="265">
        <f>VLOOKUP(Q126,Артикулы!$A:$C,Артикулы!$C$1,0)</f>
        <v>11021.350532719856</v>
      </c>
      <c r="R127" s="265"/>
      <c r="S127" s="25"/>
      <c r="T127" s="25"/>
      <c r="U127" s="265">
        <f>VLOOKUP(U126,Артикулы!$A:$C,Артикулы!$C$1,0)</f>
        <v>9345.0654171292772</v>
      </c>
      <c r="V127" s="265"/>
      <c r="W127" s="265">
        <f>VLOOKUP(W126,Артикулы!$A:$C,Артикулы!$C$1,0)</f>
        <v>9814.1862070539119</v>
      </c>
      <c r="X127" s="265"/>
      <c r="Y127" s="265">
        <f>VLOOKUP(Y126,Артикулы!$A:$C,Артикулы!$C$1,0)</f>
        <v>10248.944646124193</v>
      </c>
      <c r="Z127" s="265"/>
      <c r="AA127" s="265">
        <f>VLOOKUP(AA126,Артикулы!$A:$C,Артикулы!$C$1,0)</f>
        <v>10685.197100449017</v>
      </c>
      <c r="AB127" s="265"/>
      <c r="AC127" s="265">
        <f>VLOOKUP(AC126,Артикулы!$A:$C,Артикулы!$C$1,0)</f>
        <v>11115.473493755686</v>
      </c>
      <c r="AD127" s="265"/>
      <c r="AE127" s="25"/>
      <c r="AF127" s="31"/>
      <c r="AG127" s="30"/>
    </row>
    <row r="128" spans="1:33" s="24" customFormat="1" ht="33" customHeight="1">
      <c r="A128" s="21"/>
      <c r="B128" s="25"/>
      <c r="C128" s="264"/>
      <c r="D128" s="264"/>
      <c r="E128" s="264"/>
      <c r="F128" s="264"/>
      <c r="G128" s="264"/>
      <c r="H128" s="264"/>
      <c r="I128" s="269" t="s">
        <v>1325</v>
      </c>
      <c r="J128" s="269"/>
      <c r="K128" s="269"/>
      <c r="L128" s="269"/>
      <c r="M128" s="269"/>
      <c r="N128" s="269"/>
      <c r="O128" s="269"/>
      <c r="P128" s="269"/>
      <c r="Q128" s="269"/>
      <c r="R128" s="269"/>
      <c r="S128" s="269"/>
      <c r="T128" s="269"/>
      <c r="U128" s="269"/>
      <c r="V128" s="269"/>
      <c r="W128" s="269"/>
      <c r="X128" s="269"/>
      <c r="Y128" s="269"/>
      <c r="Z128" s="269"/>
      <c r="AA128" s="269"/>
      <c r="AB128" s="269"/>
      <c r="AC128" s="269"/>
      <c r="AD128" s="269"/>
      <c r="AE128" s="25"/>
      <c r="AF128" s="31"/>
      <c r="AG128" s="30"/>
    </row>
    <row r="129" spans="1:33" s="24" customFormat="1" ht="33" customHeight="1">
      <c r="A129" s="21"/>
      <c r="B129" s="25"/>
      <c r="C129" s="134" t="s">
        <v>1348</v>
      </c>
      <c r="D129" s="116"/>
      <c r="E129" s="116"/>
      <c r="F129" s="116"/>
      <c r="G129" s="116"/>
      <c r="H129" s="116"/>
      <c r="I129" s="116"/>
      <c r="J129" s="116"/>
      <c r="K129" s="116"/>
      <c r="L129" s="116"/>
      <c r="M129" s="116"/>
      <c r="N129" s="116"/>
      <c r="O129" s="116"/>
      <c r="P129" s="116"/>
      <c r="Q129" s="116"/>
      <c r="R129" s="116"/>
      <c r="S129" s="116"/>
      <c r="T129" s="116"/>
      <c r="U129" s="116"/>
      <c r="V129" s="116"/>
      <c r="W129" s="116"/>
      <c r="X129" s="116"/>
      <c r="Y129" s="116"/>
      <c r="Z129" s="116"/>
      <c r="AA129" s="116"/>
      <c r="AB129" s="116"/>
      <c r="AC129" s="116"/>
      <c r="AD129" s="116"/>
      <c r="AE129" s="116"/>
      <c r="AF129" s="26"/>
      <c r="AG129" s="27"/>
    </row>
    <row r="130" spans="1:33" s="24" customFormat="1" ht="33" customHeight="1">
      <c r="A130" s="21"/>
      <c r="B130" s="25"/>
      <c r="C130" s="264"/>
      <c r="D130" s="264"/>
      <c r="E130" s="264"/>
      <c r="F130" s="264"/>
      <c r="G130" s="264"/>
      <c r="H130" s="264"/>
      <c r="I130" s="293" t="s">
        <v>1322</v>
      </c>
      <c r="J130" s="294"/>
      <c r="K130" s="294"/>
      <c r="L130" s="294"/>
      <c r="M130" s="294"/>
      <c r="N130" s="294"/>
      <c r="O130" s="294"/>
      <c r="P130" s="294"/>
      <c r="Q130" s="294"/>
      <c r="R130" s="295"/>
      <c r="S130" s="25"/>
      <c r="T130" s="25"/>
      <c r="U130" s="293" t="s">
        <v>1323</v>
      </c>
      <c r="V130" s="294"/>
      <c r="W130" s="294"/>
      <c r="X130" s="294"/>
      <c r="Y130" s="294"/>
      <c r="Z130" s="294"/>
      <c r="AA130" s="294"/>
      <c r="AB130" s="294"/>
      <c r="AC130" s="294"/>
      <c r="AD130" s="295"/>
      <c r="AE130" s="25"/>
      <c r="AF130" s="31"/>
      <c r="AG130" s="30"/>
    </row>
    <row r="131" spans="1:33" s="24" customFormat="1" ht="33" customHeight="1">
      <c r="A131" s="21"/>
      <c r="B131" s="25"/>
      <c r="C131" s="264"/>
      <c r="D131" s="264"/>
      <c r="E131" s="264"/>
      <c r="F131" s="264"/>
      <c r="G131" s="264"/>
      <c r="H131" s="264"/>
      <c r="I131" s="288" t="s">
        <v>1249</v>
      </c>
      <c r="J131" s="288"/>
      <c r="K131" s="288" t="s">
        <v>1250</v>
      </c>
      <c r="L131" s="288"/>
      <c r="M131" s="288" t="s">
        <v>1251</v>
      </c>
      <c r="N131" s="288"/>
      <c r="O131" s="288" t="s">
        <v>1252</v>
      </c>
      <c r="P131" s="288"/>
      <c r="Q131" s="288" t="s">
        <v>1253</v>
      </c>
      <c r="R131" s="288"/>
      <c r="S131" s="25"/>
      <c r="T131" s="25"/>
      <c r="U131" s="288" t="s">
        <v>1249</v>
      </c>
      <c r="V131" s="288"/>
      <c r="W131" s="288" t="s">
        <v>1250</v>
      </c>
      <c r="X131" s="288"/>
      <c r="Y131" s="288" t="s">
        <v>1251</v>
      </c>
      <c r="Z131" s="288"/>
      <c r="AA131" s="288" t="s">
        <v>1252</v>
      </c>
      <c r="AB131" s="288"/>
      <c r="AC131" s="288" t="s">
        <v>1253</v>
      </c>
      <c r="AD131" s="288"/>
      <c r="AE131" s="25"/>
      <c r="AF131" s="31"/>
      <c r="AG131" s="30"/>
    </row>
    <row r="132" spans="1:33" s="24" customFormat="1" ht="39" customHeight="1">
      <c r="A132" s="21"/>
      <c r="B132" s="25"/>
      <c r="C132" s="264"/>
      <c r="D132" s="264"/>
      <c r="E132" s="264"/>
      <c r="F132" s="264"/>
      <c r="G132" s="264"/>
      <c r="H132" s="264"/>
      <c r="I132" s="296" t="s">
        <v>1364</v>
      </c>
      <c r="J132" s="296"/>
      <c r="K132" s="296" t="s">
        <v>1365</v>
      </c>
      <c r="L132" s="296"/>
      <c r="M132" s="296" t="s">
        <v>1366</v>
      </c>
      <c r="N132" s="296"/>
      <c r="O132" s="296" t="s">
        <v>1367</v>
      </c>
      <c r="P132" s="296"/>
      <c r="Q132" s="296" t="s">
        <v>1368</v>
      </c>
      <c r="R132" s="296"/>
      <c r="S132" s="25"/>
      <c r="T132" s="25"/>
      <c r="U132" s="296" t="s">
        <v>2311</v>
      </c>
      <c r="V132" s="296"/>
      <c r="W132" s="296" t="s">
        <v>2312</v>
      </c>
      <c r="X132" s="296"/>
      <c r="Y132" s="296" t="s">
        <v>2313</v>
      </c>
      <c r="Z132" s="296"/>
      <c r="AA132" s="296" t="s">
        <v>2314</v>
      </c>
      <c r="AB132" s="296"/>
      <c r="AC132" s="296" t="s">
        <v>2315</v>
      </c>
      <c r="AD132" s="296"/>
      <c r="AE132" s="25"/>
      <c r="AF132" s="31"/>
      <c r="AG132" s="30"/>
    </row>
    <row r="133" spans="1:33" s="24" customFormat="1" ht="33" customHeight="1">
      <c r="A133" s="21"/>
      <c r="B133" s="25"/>
      <c r="C133" s="264"/>
      <c r="D133" s="264"/>
      <c r="E133" s="264"/>
      <c r="F133" s="264"/>
      <c r="G133" s="264"/>
      <c r="H133" s="264"/>
      <c r="I133" s="265">
        <f>VLOOKUP(I132,Артикулы!$A:$C,Артикулы!$C$1,0)</f>
        <v>9247.9544255843703</v>
      </c>
      <c r="J133" s="265"/>
      <c r="K133" s="265">
        <f>VLOOKUP(K132,Артикулы!$A:$C,Артикулы!$C$1,0)</f>
        <v>9717.0752155090031</v>
      </c>
      <c r="L133" s="265"/>
      <c r="M133" s="265">
        <f>VLOOKUP(M132,Артикулы!$A:$C,Артикулы!$C$1,0)</f>
        <v>10151.833654579286</v>
      </c>
      <c r="N133" s="265"/>
      <c r="O133" s="265">
        <f>VLOOKUP(O132,Артикулы!$A:$C,Артикулы!$C$1,0)</f>
        <v>10588.086108904105</v>
      </c>
      <c r="P133" s="265"/>
      <c r="Q133" s="265">
        <f>VLOOKUP(Q132,Артикулы!$A:$C,Артикулы!$C$1,0)</f>
        <v>11021.350532719856</v>
      </c>
      <c r="R133" s="265"/>
      <c r="S133" s="25"/>
      <c r="T133" s="25"/>
      <c r="U133" s="265">
        <f>VLOOKUP(U132,Артикулы!$A:$C,Артикулы!$C$1,0)</f>
        <v>9345.0654171292772</v>
      </c>
      <c r="V133" s="265"/>
      <c r="W133" s="265">
        <f>VLOOKUP(W132,Артикулы!$A:$C,Артикулы!$C$1,0)</f>
        <v>9814.1862070539119</v>
      </c>
      <c r="X133" s="265"/>
      <c r="Y133" s="265">
        <f>VLOOKUP(Y132,Артикулы!$A:$C,Артикулы!$C$1,0)</f>
        <v>10248.944646124193</v>
      </c>
      <c r="Z133" s="265"/>
      <c r="AA133" s="265">
        <f>VLOOKUP(AA132,Артикулы!$A:$C,Артикулы!$C$1,0)</f>
        <v>10685.197100449017</v>
      </c>
      <c r="AB133" s="265"/>
      <c r="AC133" s="265">
        <f>VLOOKUP(AC132,Артикулы!$A:$C,Артикулы!$C$1,0)</f>
        <v>11115.473493755686</v>
      </c>
      <c r="AD133" s="265"/>
      <c r="AE133" s="25"/>
      <c r="AF133" s="31"/>
      <c r="AG133" s="30"/>
    </row>
    <row r="134" spans="1:33" s="24" customFormat="1" ht="33" customHeight="1">
      <c r="A134" s="21"/>
      <c r="B134" s="25"/>
      <c r="C134" s="264"/>
      <c r="D134" s="264"/>
      <c r="E134" s="264"/>
      <c r="F134" s="264"/>
      <c r="G134" s="264"/>
      <c r="H134" s="264"/>
      <c r="I134" s="269" t="s">
        <v>1325</v>
      </c>
      <c r="J134" s="269"/>
      <c r="K134" s="269"/>
      <c r="L134" s="269"/>
      <c r="M134" s="269"/>
      <c r="N134" s="269"/>
      <c r="O134" s="269"/>
      <c r="P134" s="269"/>
      <c r="Q134" s="269"/>
      <c r="R134" s="269"/>
      <c r="S134" s="269"/>
      <c r="T134" s="269"/>
      <c r="U134" s="269"/>
      <c r="V134" s="269"/>
      <c r="W134" s="269"/>
      <c r="X134" s="269"/>
      <c r="Y134" s="269"/>
      <c r="Z134" s="269"/>
      <c r="AA134" s="269"/>
      <c r="AB134" s="269"/>
      <c r="AC134" s="269"/>
      <c r="AD134" s="269"/>
      <c r="AE134" s="25"/>
      <c r="AF134" s="31"/>
      <c r="AG134" s="30"/>
    </row>
    <row r="135" spans="1:33" s="24" customFormat="1" ht="15.75" customHeight="1">
      <c r="A135" s="21"/>
      <c r="B135" s="21"/>
      <c r="C135" s="47"/>
      <c r="D135" s="47"/>
      <c r="E135" s="47"/>
      <c r="F135" s="47"/>
      <c r="G135" s="47"/>
      <c r="H135" s="47"/>
      <c r="I135" s="48"/>
      <c r="J135" s="48"/>
      <c r="K135" s="48"/>
      <c r="L135" s="48"/>
      <c r="M135" s="48"/>
      <c r="N135" s="48"/>
      <c r="O135" s="48"/>
      <c r="P135" s="48"/>
      <c r="Q135" s="48"/>
      <c r="R135" s="48"/>
      <c r="S135" s="48"/>
      <c r="T135" s="48"/>
      <c r="U135" s="48"/>
      <c r="V135" s="48"/>
      <c r="W135" s="48"/>
      <c r="X135" s="48"/>
      <c r="Y135" s="48"/>
      <c r="Z135" s="48"/>
      <c r="AA135" s="46"/>
      <c r="AB135" s="46"/>
      <c r="AC135" s="46"/>
      <c r="AD135" s="46"/>
      <c r="AE135" s="46"/>
      <c r="AF135" s="46"/>
      <c r="AG135" s="49"/>
    </row>
    <row r="136" spans="1:33" s="24" customFormat="1" ht="33" customHeight="1">
      <c r="A136" s="21"/>
      <c r="B136" s="25"/>
      <c r="C136" s="134" t="s">
        <v>1324</v>
      </c>
      <c r="D136" s="116"/>
      <c r="E136" s="116"/>
      <c r="F136" s="116"/>
      <c r="G136" s="116"/>
      <c r="H136" s="116"/>
      <c r="I136" s="116"/>
      <c r="J136" s="116"/>
      <c r="K136" s="116"/>
      <c r="L136" s="116"/>
      <c r="M136" s="116"/>
      <c r="N136" s="116"/>
      <c r="O136" s="116"/>
      <c r="P136" s="116"/>
      <c r="Q136" s="116"/>
      <c r="R136" s="116"/>
      <c r="S136" s="116"/>
      <c r="T136" s="116"/>
      <c r="U136" s="116"/>
      <c r="V136" s="116"/>
      <c r="W136" s="116"/>
      <c r="X136" s="116"/>
      <c r="Y136" s="116"/>
      <c r="Z136" s="116"/>
      <c r="AA136" s="116"/>
      <c r="AB136" s="116"/>
      <c r="AC136" s="116"/>
      <c r="AD136" s="116"/>
      <c r="AE136" s="116"/>
      <c r="AF136" s="26"/>
      <c r="AG136" s="27"/>
    </row>
    <row r="137" spans="1:33" s="24" customFormat="1" ht="33" customHeight="1">
      <c r="A137" s="21"/>
      <c r="B137" s="25"/>
      <c r="C137" s="264"/>
      <c r="D137" s="264"/>
      <c r="E137" s="264"/>
      <c r="F137" s="264"/>
      <c r="G137" s="264"/>
      <c r="H137" s="264"/>
      <c r="I137" s="293" t="s">
        <v>1322</v>
      </c>
      <c r="J137" s="294"/>
      <c r="K137" s="294"/>
      <c r="L137" s="294"/>
      <c r="M137" s="294"/>
      <c r="N137" s="294"/>
      <c r="O137" s="294"/>
      <c r="P137" s="294"/>
      <c r="Q137" s="294"/>
      <c r="R137" s="295"/>
      <c r="S137" s="25"/>
      <c r="T137" s="25"/>
      <c r="U137" s="293" t="s">
        <v>1323</v>
      </c>
      <c r="V137" s="294"/>
      <c r="W137" s="294"/>
      <c r="X137" s="294"/>
      <c r="Y137" s="294"/>
      <c r="Z137" s="294"/>
      <c r="AA137" s="294"/>
      <c r="AB137" s="294"/>
      <c r="AC137" s="294"/>
      <c r="AD137" s="295"/>
      <c r="AE137" s="25"/>
      <c r="AF137" s="31"/>
      <c r="AG137" s="30"/>
    </row>
    <row r="138" spans="1:33" s="24" customFormat="1" ht="33" customHeight="1">
      <c r="A138" s="21"/>
      <c r="B138" s="25"/>
      <c r="C138" s="264"/>
      <c r="D138" s="264"/>
      <c r="E138" s="264"/>
      <c r="F138" s="264"/>
      <c r="G138" s="264"/>
      <c r="H138" s="264"/>
      <c r="I138" s="288" t="s">
        <v>1369</v>
      </c>
      <c r="J138" s="288"/>
      <c r="K138" s="288" t="s">
        <v>1370</v>
      </c>
      <c r="L138" s="288"/>
      <c r="M138" s="288" t="s">
        <v>1371</v>
      </c>
      <c r="N138" s="288"/>
      <c r="O138" s="288" t="s">
        <v>1319</v>
      </c>
      <c r="P138" s="288"/>
      <c r="Q138" s="288" t="s">
        <v>1414</v>
      </c>
      <c r="R138" s="288"/>
      <c r="S138" s="25"/>
      <c r="T138" s="25"/>
      <c r="U138" s="288" t="s">
        <v>1369</v>
      </c>
      <c r="V138" s="288"/>
      <c r="W138" s="288" t="s">
        <v>1370</v>
      </c>
      <c r="X138" s="288"/>
      <c r="Y138" s="288" t="s">
        <v>1371</v>
      </c>
      <c r="Z138" s="288"/>
      <c r="AA138" s="288" t="s">
        <v>1319</v>
      </c>
      <c r="AB138" s="288"/>
      <c r="AC138" s="288" t="s">
        <v>1414</v>
      </c>
      <c r="AD138" s="288"/>
      <c r="AE138" s="25"/>
      <c r="AF138" s="31"/>
      <c r="AG138" s="30"/>
    </row>
    <row r="139" spans="1:33" s="24" customFormat="1" ht="33" customHeight="1">
      <c r="A139" s="21"/>
      <c r="B139" s="25"/>
      <c r="C139" s="264"/>
      <c r="D139" s="264"/>
      <c r="E139" s="264"/>
      <c r="F139" s="264"/>
      <c r="G139" s="264"/>
      <c r="H139" s="264"/>
      <c r="I139" s="292" t="s">
        <v>1372</v>
      </c>
      <c r="J139" s="292"/>
      <c r="K139" s="292" t="s">
        <v>1373</v>
      </c>
      <c r="L139" s="292"/>
      <c r="M139" s="292" t="s">
        <v>1374</v>
      </c>
      <c r="N139" s="292"/>
      <c r="O139" s="292" t="s">
        <v>25</v>
      </c>
      <c r="P139" s="292"/>
      <c r="Q139" s="292" t="s">
        <v>1410</v>
      </c>
      <c r="R139" s="292"/>
      <c r="S139" s="139"/>
      <c r="T139" s="139"/>
      <c r="U139" s="292" t="s">
        <v>2360</v>
      </c>
      <c r="V139" s="292"/>
      <c r="W139" s="292" t="s">
        <v>2361</v>
      </c>
      <c r="X139" s="292"/>
      <c r="Y139" s="292" t="s">
        <v>2362</v>
      </c>
      <c r="Z139" s="292"/>
      <c r="AA139" s="292" t="s">
        <v>2363</v>
      </c>
      <c r="AB139" s="292"/>
      <c r="AC139" s="292" t="s">
        <v>2364</v>
      </c>
      <c r="AD139" s="292"/>
      <c r="AE139" s="25"/>
      <c r="AF139" s="31"/>
      <c r="AG139" s="30"/>
    </row>
    <row r="140" spans="1:33" s="24" customFormat="1" ht="33" customHeight="1">
      <c r="A140" s="21"/>
      <c r="B140" s="25"/>
      <c r="C140" s="264"/>
      <c r="D140" s="264"/>
      <c r="E140" s="264"/>
      <c r="F140" s="264"/>
      <c r="G140" s="264"/>
      <c r="H140" s="264"/>
      <c r="I140" s="265">
        <f>VLOOKUP(I139,Артикулы!$A:$C,Артикулы!$C$1,0)</f>
        <v>11051.230837810594</v>
      </c>
      <c r="J140" s="265"/>
      <c r="K140" s="265">
        <f>VLOOKUP(K139,Артикулы!$A:$C,Артикулы!$C$1,0)</f>
        <v>11511.387536208005</v>
      </c>
      <c r="L140" s="265"/>
      <c r="M140" s="265">
        <f>VLOOKUP(M139,Артикулы!$A:$C,Артикулы!$C$1,0)</f>
        <v>11943.157944769213</v>
      </c>
      <c r="N140" s="265"/>
      <c r="O140" s="265">
        <f>VLOOKUP(O139,Артикулы!$A:$C,Артикулы!$C$1,0)</f>
        <v>12570.644351674775</v>
      </c>
      <c r="P140" s="265"/>
      <c r="Q140" s="265">
        <f>VLOOKUP(Q139,Артикулы!$A:$C,Артикулы!$C$1,0)</f>
        <v>13479.005626433307</v>
      </c>
      <c r="R140" s="265"/>
      <c r="S140" s="25"/>
      <c r="T140" s="25"/>
      <c r="U140" s="265">
        <f>VLOOKUP(U139,Артикулы!$A:$C,Артикулы!$C$1,0)</f>
        <v>11242.464790391334</v>
      </c>
      <c r="V140" s="265"/>
      <c r="W140" s="265">
        <f>VLOOKUP(W139,Артикулы!$A:$C,Артикулы!$C$1,0)</f>
        <v>11705.609519297825</v>
      </c>
      <c r="X140" s="265"/>
      <c r="Y140" s="265">
        <f>VLOOKUP(Y139,Артикулы!$A:$C,Артикулы!$C$1,0)</f>
        <v>12061.185149877641</v>
      </c>
      <c r="Z140" s="265"/>
      <c r="AA140" s="265">
        <f>VLOOKUP(AA139,Артикулы!$A:$C,Артикулы!$C$1,0)</f>
        <v>12761.878304255521</v>
      </c>
      <c r="AB140" s="265"/>
      <c r="AC140" s="265">
        <f>VLOOKUP(AC139,Артикулы!$A:$C,Артикулы!$C$1,0)</f>
        <v>13665.757533250438</v>
      </c>
      <c r="AD140" s="265"/>
      <c r="AE140" s="25"/>
      <c r="AF140" s="31"/>
      <c r="AG140" s="30"/>
    </row>
    <row r="141" spans="1:33" s="24" customFormat="1" ht="33" customHeight="1">
      <c r="A141" s="21"/>
      <c r="B141" s="25"/>
      <c r="C141" s="264"/>
      <c r="D141" s="264"/>
      <c r="E141" s="264"/>
      <c r="F141" s="264"/>
      <c r="G141" s="264"/>
      <c r="H141" s="264"/>
      <c r="I141" s="269" t="s">
        <v>1325</v>
      </c>
      <c r="J141" s="269"/>
      <c r="K141" s="269"/>
      <c r="L141" s="269"/>
      <c r="M141" s="269"/>
      <c r="N141" s="269"/>
      <c r="O141" s="269"/>
      <c r="P141" s="269"/>
      <c r="Q141" s="269"/>
      <c r="R141" s="269"/>
      <c r="S141" s="269"/>
      <c r="T141" s="269"/>
      <c r="U141" s="269"/>
      <c r="V141" s="269"/>
      <c r="W141" s="269"/>
      <c r="X141" s="269"/>
      <c r="Y141" s="269"/>
      <c r="Z141" s="269"/>
      <c r="AA141" s="269"/>
      <c r="AB141" s="269"/>
      <c r="AC141" s="269"/>
      <c r="AD141" s="269"/>
      <c r="AE141" s="25"/>
      <c r="AF141" s="31"/>
      <c r="AG141" s="30"/>
    </row>
    <row r="142" spans="1:33" s="24" customFormat="1" ht="33" customHeight="1">
      <c r="A142" s="21"/>
      <c r="B142" s="25"/>
      <c r="C142" s="134" t="s">
        <v>1326</v>
      </c>
      <c r="D142" s="116"/>
      <c r="E142" s="116"/>
      <c r="F142" s="116"/>
      <c r="G142" s="116"/>
      <c r="H142" s="116"/>
      <c r="I142" s="116"/>
      <c r="J142" s="116"/>
      <c r="K142" s="116"/>
      <c r="L142" s="116"/>
      <c r="M142" s="116"/>
      <c r="N142" s="116"/>
      <c r="O142" s="116"/>
      <c r="P142" s="116"/>
      <c r="Q142" s="116"/>
      <c r="R142" s="116"/>
      <c r="S142" s="116"/>
      <c r="T142" s="116"/>
      <c r="U142" s="116"/>
      <c r="V142" s="116"/>
      <c r="W142" s="116"/>
      <c r="X142" s="116"/>
      <c r="Y142" s="116"/>
      <c r="Z142" s="116"/>
      <c r="AA142" s="116"/>
      <c r="AB142" s="116"/>
      <c r="AC142" s="116"/>
      <c r="AD142" s="116"/>
      <c r="AE142" s="116"/>
      <c r="AF142" s="26"/>
      <c r="AG142" s="27"/>
    </row>
    <row r="143" spans="1:33" s="24" customFormat="1" ht="33" customHeight="1">
      <c r="A143" s="21"/>
      <c r="B143" s="25"/>
      <c r="C143" s="264"/>
      <c r="D143" s="264"/>
      <c r="E143" s="264"/>
      <c r="F143" s="264"/>
      <c r="G143" s="264"/>
      <c r="H143" s="264"/>
      <c r="I143" s="293" t="s">
        <v>1322</v>
      </c>
      <c r="J143" s="294"/>
      <c r="K143" s="294"/>
      <c r="L143" s="294"/>
      <c r="M143" s="294"/>
      <c r="N143" s="294"/>
      <c r="O143" s="294"/>
      <c r="P143" s="294"/>
      <c r="Q143" s="294"/>
      <c r="R143" s="295"/>
      <c r="S143" s="25"/>
      <c r="T143" s="25"/>
      <c r="U143" s="293" t="s">
        <v>1323</v>
      </c>
      <c r="V143" s="294"/>
      <c r="W143" s="294"/>
      <c r="X143" s="294"/>
      <c r="Y143" s="294"/>
      <c r="Z143" s="294"/>
      <c r="AA143" s="294"/>
      <c r="AB143" s="294"/>
      <c r="AC143" s="294"/>
      <c r="AD143" s="295"/>
      <c r="AE143" s="25"/>
      <c r="AF143" s="31"/>
      <c r="AG143" s="30"/>
    </row>
    <row r="144" spans="1:33" s="24" customFormat="1" ht="33" customHeight="1">
      <c r="A144" s="21"/>
      <c r="B144" s="25"/>
      <c r="C144" s="264"/>
      <c r="D144" s="264"/>
      <c r="E144" s="264"/>
      <c r="F144" s="264"/>
      <c r="G144" s="264"/>
      <c r="H144" s="264"/>
      <c r="I144" s="288" t="s">
        <v>1369</v>
      </c>
      <c r="J144" s="288"/>
      <c r="K144" s="288" t="s">
        <v>1370</v>
      </c>
      <c r="L144" s="288"/>
      <c r="M144" s="288" t="s">
        <v>1371</v>
      </c>
      <c r="N144" s="288"/>
      <c r="O144" s="288" t="s">
        <v>1319</v>
      </c>
      <c r="P144" s="288"/>
      <c r="Q144" s="288" t="s">
        <v>1414</v>
      </c>
      <c r="R144" s="288"/>
      <c r="S144" s="25"/>
      <c r="T144" s="25"/>
      <c r="U144" s="288" t="s">
        <v>1369</v>
      </c>
      <c r="V144" s="288"/>
      <c r="W144" s="288" t="s">
        <v>1370</v>
      </c>
      <c r="X144" s="288"/>
      <c r="Y144" s="288" t="s">
        <v>1371</v>
      </c>
      <c r="Z144" s="288"/>
      <c r="AA144" s="288" t="s">
        <v>1319</v>
      </c>
      <c r="AB144" s="288"/>
      <c r="AC144" s="288" t="s">
        <v>1414</v>
      </c>
      <c r="AD144" s="288"/>
      <c r="AE144" s="25"/>
      <c r="AF144" s="31"/>
      <c r="AG144" s="30"/>
    </row>
    <row r="145" spans="1:33" s="24" customFormat="1" ht="33" customHeight="1">
      <c r="A145" s="21"/>
      <c r="B145" s="25"/>
      <c r="C145" s="264"/>
      <c r="D145" s="264"/>
      <c r="E145" s="264"/>
      <c r="F145" s="264"/>
      <c r="G145" s="264"/>
      <c r="H145" s="264"/>
      <c r="I145" s="292" t="s">
        <v>1375</v>
      </c>
      <c r="J145" s="292"/>
      <c r="K145" s="292" t="s">
        <v>1376</v>
      </c>
      <c r="L145" s="292"/>
      <c r="M145" s="292" t="s">
        <v>1377</v>
      </c>
      <c r="N145" s="292"/>
      <c r="O145" s="292" t="s">
        <v>24</v>
      </c>
      <c r="P145" s="292"/>
      <c r="Q145" s="292" t="s">
        <v>1406</v>
      </c>
      <c r="R145" s="292"/>
      <c r="S145" s="139"/>
      <c r="T145" s="139"/>
      <c r="U145" s="292" t="s">
        <v>2339</v>
      </c>
      <c r="V145" s="292"/>
      <c r="W145" s="292" t="s">
        <v>2340</v>
      </c>
      <c r="X145" s="292"/>
      <c r="Y145" s="292" t="s">
        <v>2341</v>
      </c>
      <c r="Z145" s="292"/>
      <c r="AA145" s="292" t="s">
        <v>2342</v>
      </c>
      <c r="AB145" s="292"/>
      <c r="AC145" s="292" t="s">
        <v>2343</v>
      </c>
      <c r="AD145" s="292"/>
      <c r="AE145" s="25"/>
      <c r="AF145" s="31"/>
      <c r="AG145" s="30"/>
    </row>
    <row r="146" spans="1:33" s="24" customFormat="1" ht="33" customHeight="1">
      <c r="A146" s="21"/>
      <c r="B146" s="25"/>
      <c r="C146" s="264"/>
      <c r="D146" s="264"/>
      <c r="E146" s="264"/>
      <c r="F146" s="264"/>
      <c r="G146" s="264"/>
      <c r="H146" s="264"/>
      <c r="I146" s="265">
        <f>VLOOKUP(I145,Артикулы!$A:$C,Артикулы!$C$1,0)</f>
        <v>11051.230837810594</v>
      </c>
      <c r="J146" s="265"/>
      <c r="K146" s="265">
        <f>VLOOKUP(K145,Артикулы!$A:$C,Артикулы!$C$1,0)</f>
        <v>11511.387536208005</v>
      </c>
      <c r="L146" s="265"/>
      <c r="M146" s="265">
        <f>VLOOKUP(M145,Артикулы!$A:$C,Артикулы!$C$1,0)</f>
        <v>11943.157944769213</v>
      </c>
      <c r="N146" s="265"/>
      <c r="O146" s="265">
        <f>VLOOKUP(O145,Артикулы!$A:$C,Артикулы!$C$1,0)</f>
        <v>12570.644351674775</v>
      </c>
      <c r="P146" s="265"/>
      <c r="Q146" s="265">
        <f>VLOOKUP(Q145,Артикулы!$A:$C,Артикулы!$C$1,0)</f>
        <v>13479.005626433307</v>
      </c>
      <c r="R146" s="265"/>
      <c r="S146" s="25"/>
      <c r="T146" s="25"/>
      <c r="U146" s="265">
        <f>VLOOKUP(U145,Артикулы!$A:$C,Артикулы!$C$1,0)</f>
        <v>11242.464790391334</v>
      </c>
      <c r="V146" s="265"/>
      <c r="W146" s="265">
        <f>VLOOKUP(W145,Артикулы!$A:$C,Артикулы!$C$1,0)</f>
        <v>11705.609519297825</v>
      </c>
      <c r="X146" s="265"/>
      <c r="Y146" s="265">
        <f>VLOOKUP(Y145,Артикулы!$A:$C,Артикулы!$C$1,0)</f>
        <v>12061.185149877641</v>
      </c>
      <c r="Z146" s="265"/>
      <c r="AA146" s="265">
        <f>VLOOKUP(AA145,Артикулы!$A:$C,Артикулы!$C$1,0)</f>
        <v>12761.878304255521</v>
      </c>
      <c r="AB146" s="265"/>
      <c r="AC146" s="265">
        <f>VLOOKUP(AC145,Артикулы!$A:$C,Артикулы!$C$1,0)</f>
        <v>13665.757533250438</v>
      </c>
      <c r="AD146" s="265"/>
      <c r="AE146" s="25"/>
      <c r="AF146" s="31"/>
      <c r="AG146" s="30"/>
    </row>
    <row r="147" spans="1:33" s="24" customFormat="1" ht="33" customHeight="1">
      <c r="A147" s="21"/>
      <c r="B147" s="25"/>
      <c r="C147" s="264"/>
      <c r="D147" s="264"/>
      <c r="E147" s="264"/>
      <c r="F147" s="264"/>
      <c r="G147" s="264"/>
      <c r="H147" s="264"/>
      <c r="I147" s="269" t="s">
        <v>1325</v>
      </c>
      <c r="J147" s="269"/>
      <c r="K147" s="269"/>
      <c r="L147" s="269"/>
      <c r="M147" s="269"/>
      <c r="N147" s="269"/>
      <c r="O147" s="269"/>
      <c r="P147" s="269"/>
      <c r="Q147" s="269"/>
      <c r="R147" s="269"/>
      <c r="S147" s="269"/>
      <c r="T147" s="269"/>
      <c r="U147" s="269"/>
      <c r="V147" s="269"/>
      <c r="W147" s="269"/>
      <c r="X147" s="269"/>
      <c r="Y147" s="269"/>
      <c r="Z147" s="269"/>
      <c r="AA147" s="269"/>
      <c r="AB147" s="269"/>
      <c r="AC147" s="269"/>
      <c r="AD147" s="269"/>
      <c r="AE147" s="25"/>
      <c r="AF147" s="31"/>
      <c r="AG147" s="30"/>
    </row>
    <row r="148" spans="1:33" s="24" customFormat="1" ht="33" customHeight="1">
      <c r="A148" s="21"/>
      <c r="B148" s="25"/>
      <c r="C148" s="134" t="s">
        <v>1334</v>
      </c>
      <c r="D148" s="116"/>
      <c r="E148" s="116"/>
      <c r="F148" s="116"/>
      <c r="G148" s="116"/>
      <c r="H148" s="116"/>
      <c r="I148" s="116"/>
      <c r="J148" s="116"/>
      <c r="K148" s="116"/>
      <c r="L148" s="116"/>
      <c r="M148" s="116"/>
      <c r="N148" s="116"/>
      <c r="O148" s="116"/>
      <c r="P148" s="116"/>
      <c r="Q148" s="116"/>
      <c r="R148" s="116"/>
      <c r="S148" s="116"/>
      <c r="T148" s="116"/>
      <c r="U148" s="116"/>
      <c r="V148" s="116"/>
      <c r="W148" s="116"/>
      <c r="X148" s="116"/>
      <c r="Y148" s="116"/>
      <c r="Z148" s="116"/>
      <c r="AA148" s="116"/>
      <c r="AB148" s="116"/>
      <c r="AC148" s="116"/>
      <c r="AD148" s="116"/>
      <c r="AE148" s="116"/>
      <c r="AF148" s="26"/>
      <c r="AG148" s="27"/>
    </row>
    <row r="149" spans="1:33" s="24" customFormat="1" ht="33" customHeight="1">
      <c r="A149" s="21"/>
      <c r="B149" s="25"/>
      <c r="C149" s="264"/>
      <c r="D149" s="264"/>
      <c r="E149" s="264"/>
      <c r="F149" s="264"/>
      <c r="G149" s="264"/>
      <c r="H149" s="264"/>
      <c r="I149" s="293" t="s">
        <v>1322</v>
      </c>
      <c r="J149" s="294"/>
      <c r="K149" s="294"/>
      <c r="L149" s="294"/>
      <c r="M149" s="294"/>
      <c r="N149" s="294"/>
      <c r="O149" s="294"/>
      <c r="P149" s="294"/>
      <c r="Q149" s="294"/>
      <c r="R149" s="295"/>
      <c r="S149" s="25"/>
      <c r="T149" s="25"/>
      <c r="U149" s="293" t="s">
        <v>1323</v>
      </c>
      <c r="V149" s="294"/>
      <c r="W149" s="294"/>
      <c r="X149" s="294"/>
      <c r="Y149" s="294"/>
      <c r="Z149" s="294"/>
      <c r="AA149" s="294"/>
      <c r="AB149" s="294"/>
      <c r="AC149" s="294"/>
      <c r="AD149" s="295"/>
      <c r="AE149" s="25"/>
      <c r="AF149" s="31"/>
      <c r="AG149" s="30"/>
    </row>
    <row r="150" spans="1:33" s="24" customFormat="1" ht="33" customHeight="1">
      <c r="A150" s="21"/>
      <c r="B150" s="25"/>
      <c r="C150" s="264"/>
      <c r="D150" s="264"/>
      <c r="E150" s="264"/>
      <c r="F150" s="264"/>
      <c r="G150" s="264"/>
      <c r="H150" s="264"/>
      <c r="I150" s="288" t="s">
        <v>1402</v>
      </c>
      <c r="J150" s="288"/>
      <c r="K150" s="288" t="s">
        <v>1403</v>
      </c>
      <c r="L150" s="288"/>
      <c r="M150" s="288" t="s">
        <v>1404</v>
      </c>
      <c r="N150" s="288"/>
      <c r="O150" s="288" t="s">
        <v>1405</v>
      </c>
      <c r="P150" s="288"/>
      <c r="Q150" s="288" t="s">
        <v>1415</v>
      </c>
      <c r="R150" s="288"/>
      <c r="S150" s="25"/>
      <c r="T150" s="25"/>
      <c r="U150" s="288" t="s">
        <v>1402</v>
      </c>
      <c r="V150" s="288"/>
      <c r="W150" s="288" t="s">
        <v>1403</v>
      </c>
      <c r="X150" s="288"/>
      <c r="Y150" s="288" t="s">
        <v>1404</v>
      </c>
      <c r="Z150" s="288"/>
      <c r="AA150" s="288" t="s">
        <v>1405</v>
      </c>
      <c r="AB150" s="288"/>
      <c r="AC150" s="288" t="s">
        <v>1415</v>
      </c>
      <c r="AD150" s="288"/>
      <c r="AE150" s="25"/>
      <c r="AF150" s="31"/>
      <c r="AG150" s="30"/>
    </row>
    <row r="151" spans="1:33" s="24" customFormat="1" ht="33" customHeight="1">
      <c r="A151" s="21"/>
      <c r="B151" s="25"/>
      <c r="C151" s="264"/>
      <c r="D151" s="264"/>
      <c r="E151" s="264"/>
      <c r="F151" s="264"/>
      <c r="G151" s="264"/>
      <c r="H151" s="264"/>
      <c r="I151" s="292" t="s">
        <v>1378</v>
      </c>
      <c r="J151" s="292"/>
      <c r="K151" s="292" t="s">
        <v>1379</v>
      </c>
      <c r="L151" s="292"/>
      <c r="M151" s="292" t="s">
        <v>1380</v>
      </c>
      <c r="N151" s="292"/>
      <c r="O151" s="292" t="s">
        <v>1381</v>
      </c>
      <c r="P151" s="292"/>
      <c r="Q151" s="292" t="s">
        <v>1411</v>
      </c>
      <c r="R151" s="292"/>
      <c r="S151" s="139"/>
      <c r="T151" s="139"/>
      <c r="U151" s="292" t="s">
        <v>2746</v>
      </c>
      <c r="V151" s="292"/>
      <c r="W151" s="292" t="s">
        <v>2747</v>
      </c>
      <c r="X151" s="292"/>
      <c r="Y151" s="292" t="s">
        <v>2748</v>
      </c>
      <c r="Z151" s="292"/>
      <c r="AA151" s="292" t="s">
        <v>2749</v>
      </c>
      <c r="AB151" s="292"/>
      <c r="AC151" s="292" t="s">
        <v>2750</v>
      </c>
      <c r="AD151" s="292"/>
      <c r="AE151" s="25"/>
      <c r="AF151" s="31"/>
      <c r="AG151" s="30"/>
    </row>
    <row r="152" spans="1:33" s="24" customFormat="1" ht="33" customHeight="1">
      <c r="A152" s="21"/>
      <c r="B152" s="25"/>
      <c r="C152" s="264"/>
      <c r="D152" s="264"/>
      <c r="E152" s="264"/>
      <c r="F152" s="264"/>
      <c r="G152" s="264"/>
      <c r="H152" s="264"/>
      <c r="I152" s="265">
        <f>VLOOKUP(I151,Артикулы!$A:$C,Артикулы!$C$1,0)</f>
        <v>12134.391897349959</v>
      </c>
      <c r="J152" s="265"/>
      <c r="K152" s="265">
        <f>VLOOKUP(K151,Артикулы!$A:$C,Артикулы!$C$1,0)</f>
        <v>12661.779282201536</v>
      </c>
      <c r="L152" s="265"/>
      <c r="M152" s="265">
        <f>VLOOKUP(M151,Артикулы!$A:$C,Артикулы!$C$1,0)</f>
        <v>13157.792346707842</v>
      </c>
      <c r="N152" s="265"/>
      <c r="O152" s="265">
        <f>VLOOKUP(O151,Артикулы!$A:$C,Артикулы!$C$1,0)</f>
        <v>13886.871790921927</v>
      </c>
      <c r="P152" s="265"/>
      <c r="Q152" s="265">
        <f>VLOOKUP(Q151,Артикулы!$A:$C,Артикулы!$C$1,0)</f>
        <v>14938.65853011601</v>
      </c>
      <c r="R152" s="265"/>
      <c r="S152" s="25"/>
      <c r="T152" s="25"/>
      <c r="U152" s="265">
        <f>VLOOKUP(U151,Артикулы!$A:$C,Артикулы!$C$1,0)</f>
        <v>12324.131834676162</v>
      </c>
      <c r="V152" s="265"/>
      <c r="W152" s="265">
        <f>VLOOKUP(W151,Артикулы!$A:$C,Артикулы!$C$1,0)</f>
        <v>12854.507250036817</v>
      </c>
      <c r="X152" s="265"/>
      <c r="Y152" s="265">
        <f>VLOOKUP(Y151,Артикулы!$A:$C,Артикулы!$C$1,0)</f>
        <v>13349.026299288584</v>
      </c>
      <c r="Z152" s="265"/>
      <c r="AA152" s="265">
        <f>VLOOKUP(AA151,Артикулы!$A:$C,Артикулы!$C$1,0)</f>
        <v>14079.599758757202</v>
      </c>
      <c r="AB152" s="265"/>
      <c r="AC152" s="265">
        <f>VLOOKUP(AC151,Артикулы!$A:$C,Артикулы!$C$1,0)</f>
        <v>15129.892482696752</v>
      </c>
      <c r="AD152" s="265"/>
      <c r="AE152" s="25"/>
      <c r="AF152" s="31"/>
      <c r="AG152" s="30"/>
    </row>
    <row r="153" spans="1:33" s="24" customFormat="1" ht="33" customHeight="1">
      <c r="A153" s="21"/>
      <c r="B153" s="25"/>
      <c r="C153" s="264"/>
      <c r="D153" s="264"/>
      <c r="E153" s="264"/>
      <c r="F153" s="264"/>
      <c r="G153" s="264"/>
      <c r="H153" s="264"/>
      <c r="I153" s="269" t="s">
        <v>1325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269"/>
      <c r="AC153" s="269"/>
      <c r="AD153" s="269"/>
      <c r="AE153" s="25"/>
      <c r="AF153" s="31"/>
      <c r="AG153" s="30"/>
    </row>
    <row r="154" spans="1:33" s="24" customFormat="1" ht="33" customHeight="1">
      <c r="A154" s="21"/>
      <c r="B154" s="25"/>
      <c r="C154" s="134" t="s">
        <v>1335</v>
      </c>
      <c r="D154" s="116"/>
      <c r="E154" s="116"/>
      <c r="F154" s="116"/>
      <c r="G154" s="116"/>
      <c r="H154" s="116"/>
      <c r="I154" s="116"/>
      <c r="J154" s="116"/>
      <c r="K154" s="116"/>
      <c r="L154" s="116"/>
      <c r="M154" s="116"/>
      <c r="N154" s="116"/>
      <c r="O154" s="116"/>
      <c r="P154" s="116"/>
      <c r="Q154" s="116"/>
      <c r="R154" s="116"/>
      <c r="S154" s="116"/>
      <c r="T154" s="116"/>
      <c r="U154" s="116"/>
      <c r="V154" s="116"/>
      <c r="W154" s="116"/>
      <c r="X154" s="116"/>
      <c r="Y154" s="116"/>
      <c r="Z154" s="116"/>
      <c r="AA154" s="116"/>
      <c r="AB154" s="116"/>
      <c r="AC154" s="116"/>
      <c r="AD154" s="116"/>
      <c r="AE154" s="116"/>
      <c r="AF154" s="26"/>
      <c r="AG154" s="27"/>
    </row>
    <row r="155" spans="1:33" s="24" customFormat="1" ht="33" customHeight="1">
      <c r="A155" s="21"/>
      <c r="B155" s="25"/>
      <c r="C155" s="264"/>
      <c r="D155" s="264"/>
      <c r="E155" s="264"/>
      <c r="F155" s="264"/>
      <c r="G155" s="264"/>
      <c r="H155" s="264"/>
      <c r="I155" s="293" t="s">
        <v>1322</v>
      </c>
      <c r="J155" s="294"/>
      <c r="K155" s="294"/>
      <c r="L155" s="294"/>
      <c r="M155" s="294"/>
      <c r="N155" s="294"/>
      <c r="O155" s="294"/>
      <c r="P155" s="294"/>
      <c r="Q155" s="294"/>
      <c r="R155" s="295"/>
      <c r="S155" s="25"/>
      <c r="T155" s="25"/>
      <c r="U155" s="293" t="s">
        <v>1323</v>
      </c>
      <c r="V155" s="294"/>
      <c r="W155" s="294"/>
      <c r="X155" s="294"/>
      <c r="Y155" s="294"/>
      <c r="Z155" s="294"/>
      <c r="AA155" s="294"/>
      <c r="AB155" s="294"/>
      <c r="AC155" s="294"/>
      <c r="AD155" s="295"/>
      <c r="AE155" s="25"/>
      <c r="AF155" s="31"/>
      <c r="AG155" s="30"/>
    </row>
    <row r="156" spans="1:33" s="24" customFormat="1" ht="33" customHeight="1">
      <c r="A156" s="21"/>
      <c r="B156" s="25"/>
      <c r="C156" s="264"/>
      <c r="D156" s="264"/>
      <c r="E156" s="264"/>
      <c r="F156" s="264"/>
      <c r="G156" s="264"/>
      <c r="H156" s="264"/>
      <c r="I156" s="288" t="s">
        <v>1402</v>
      </c>
      <c r="J156" s="288"/>
      <c r="K156" s="288" t="s">
        <v>1403</v>
      </c>
      <c r="L156" s="288"/>
      <c r="M156" s="288" t="s">
        <v>1404</v>
      </c>
      <c r="N156" s="288"/>
      <c r="O156" s="288" t="s">
        <v>1405</v>
      </c>
      <c r="P156" s="288"/>
      <c r="Q156" s="288" t="s">
        <v>1415</v>
      </c>
      <c r="R156" s="288"/>
      <c r="S156" s="25"/>
      <c r="T156" s="25"/>
      <c r="U156" s="288" t="s">
        <v>1402</v>
      </c>
      <c r="V156" s="288"/>
      <c r="W156" s="288" t="s">
        <v>1403</v>
      </c>
      <c r="X156" s="288"/>
      <c r="Y156" s="288" t="s">
        <v>1404</v>
      </c>
      <c r="Z156" s="288"/>
      <c r="AA156" s="288" t="s">
        <v>1405</v>
      </c>
      <c r="AB156" s="288"/>
      <c r="AC156" s="288" t="s">
        <v>1415</v>
      </c>
      <c r="AD156" s="288"/>
      <c r="AE156" s="25"/>
      <c r="AF156" s="31"/>
      <c r="AG156" s="30"/>
    </row>
    <row r="157" spans="1:33" s="24" customFormat="1" ht="33" customHeight="1">
      <c r="A157" s="21"/>
      <c r="B157" s="25"/>
      <c r="C157" s="264"/>
      <c r="D157" s="264"/>
      <c r="E157" s="264"/>
      <c r="F157" s="264"/>
      <c r="G157" s="264"/>
      <c r="H157" s="264"/>
      <c r="I157" s="292" t="s">
        <v>1382</v>
      </c>
      <c r="J157" s="292"/>
      <c r="K157" s="292" t="s">
        <v>1383</v>
      </c>
      <c r="L157" s="292"/>
      <c r="M157" s="292" t="s">
        <v>1384</v>
      </c>
      <c r="N157" s="292"/>
      <c r="O157" s="292" t="s">
        <v>1385</v>
      </c>
      <c r="P157" s="292"/>
      <c r="Q157" s="292" t="s">
        <v>1407</v>
      </c>
      <c r="R157" s="292"/>
      <c r="S157" s="139"/>
      <c r="T157" s="139"/>
      <c r="U157" s="292" t="s">
        <v>2344</v>
      </c>
      <c r="V157" s="292"/>
      <c r="W157" s="292" t="s">
        <v>2345</v>
      </c>
      <c r="X157" s="292"/>
      <c r="Y157" s="292" t="s">
        <v>2346</v>
      </c>
      <c r="Z157" s="292"/>
      <c r="AA157" s="292" t="s">
        <v>2347</v>
      </c>
      <c r="AB157" s="292"/>
      <c r="AC157" s="292" t="s">
        <v>2348</v>
      </c>
      <c r="AD157" s="292"/>
      <c r="AE157" s="25"/>
      <c r="AF157" s="31"/>
      <c r="AG157" s="30"/>
    </row>
    <row r="158" spans="1:33" s="24" customFormat="1" ht="33" customHeight="1">
      <c r="A158" s="21"/>
      <c r="B158" s="25"/>
      <c r="C158" s="264"/>
      <c r="D158" s="264"/>
      <c r="E158" s="264"/>
      <c r="F158" s="264"/>
      <c r="G158" s="264"/>
      <c r="H158" s="264"/>
      <c r="I158" s="265">
        <f>VLOOKUP(I157,Артикулы!$A:$C,Артикулы!$C$1,0)</f>
        <v>12134.391897349959</v>
      </c>
      <c r="J158" s="265"/>
      <c r="K158" s="265">
        <f>VLOOKUP(K157,Артикулы!$A:$C,Артикулы!$C$1,0)</f>
        <v>12661.779282201536</v>
      </c>
      <c r="L158" s="265"/>
      <c r="M158" s="265">
        <f>VLOOKUP(M157,Артикулы!$A:$C,Артикулы!$C$1,0)</f>
        <v>13157.792346707842</v>
      </c>
      <c r="N158" s="265"/>
      <c r="O158" s="265">
        <f>VLOOKUP(O157,Артикулы!$A:$C,Артикулы!$C$1,0)</f>
        <v>13886.871790921927</v>
      </c>
      <c r="P158" s="265"/>
      <c r="Q158" s="265">
        <f>VLOOKUP(Q157,Артикулы!$A:$C,Артикулы!$C$1,0)</f>
        <v>14938.65853011601</v>
      </c>
      <c r="R158" s="265"/>
      <c r="S158" s="25"/>
      <c r="T158" s="25"/>
      <c r="U158" s="265">
        <f>VLOOKUP(U157,Артикулы!$A:$C,Артикулы!$C$1,0)</f>
        <v>12324.131834676162</v>
      </c>
      <c r="V158" s="265"/>
      <c r="W158" s="265">
        <f>VLOOKUP(W157,Артикулы!$A:$C,Артикулы!$C$1,0)</f>
        <v>12854.507250036817</v>
      </c>
      <c r="X158" s="265"/>
      <c r="Y158" s="265">
        <f>VLOOKUP(Y157,Артикулы!$A:$C,Артикулы!$C$1,0)</f>
        <v>13349.026299288584</v>
      </c>
      <c r="Z158" s="265"/>
      <c r="AA158" s="265">
        <f>VLOOKUP(AA157,Артикулы!$A:$C,Артикулы!$C$1,0)</f>
        <v>14079.599758757202</v>
      </c>
      <c r="AB158" s="265"/>
      <c r="AC158" s="265">
        <f>VLOOKUP(AC157,Артикулы!$A:$C,Артикулы!$C$1,0)</f>
        <v>15129.892482696752</v>
      </c>
      <c r="AD158" s="265"/>
      <c r="AE158" s="25"/>
      <c r="AF158" s="31"/>
      <c r="AG158" s="30"/>
    </row>
    <row r="159" spans="1:33" s="24" customFormat="1" ht="33" customHeight="1">
      <c r="A159" s="21"/>
      <c r="B159" s="25"/>
      <c r="C159" s="264"/>
      <c r="D159" s="264"/>
      <c r="E159" s="264"/>
      <c r="F159" s="264"/>
      <c r="G159" s="264"/>
      <c r="H159" s="264"/>
      <c r="I159" s="269" t="s">
        <v>1325</v>
      </c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31"/>
      <c r="AG159" s="30"/>
    </row>
    <row r="160" spans="1:33" s="24" customFormat="1" ht="33" customHeight="1">
      <c r="A160" s="21"/>
      <c r="B160" s="25"/>
      <c r="C160" s="134" t="s">
        <v>1333</v>
      </c>
      <c r="D160" s="116"/>
      <c r="E160" s="116"/>
      <c r="F160" s="116"/>
      <c r="G160" s="116"/>
      <c r="H160" s="116"/>
      <c r="I160" s="116"/>
      <c r="J160" s="116"/>
      <c r="K160" s="116"/>
      <c r="L160" s="116"/>
      <c r="M160" s="116"/>
      <c r="N160" s="116"/>
      <c r="O160" s="116"/>
      <c r="P160" s="116"/>
      <c r="Q160" s="116"/>
      <c r="R160" s="116"/>
      <c r="S160" s="116"/>
      <c r="T160" s="116"/>
      <c r="U160" s="116"/>
      <c r="V160" s="116"/>
      <c r="W160" s="116"/>
      <c r="X160" s="116"/>
      <c r="Y160" s="116"/>
      <c r="Z160" s="116"/>
      <c r="AA160" s="116"/>
      <c r="AB160" s="116"/>
      <c r="AC160" s="116"/>
      <c r="AD160" s="116"/>
      <c r="AE160" s="116"/>
      <c r="AF160" s="26"/>
      <c r="AG160" s="27"/>
    </row>
    <row r="161" spans="1:33" s="24" customFormat="1" ht="33" customHeight="1">
      <c r="A161" s="21"/>
      <c r="B161" s="25"/>
      <c r="C161" s="264"/>
      <c r="D161" s="264"/>
      <c r="E161" s="264"/>
      <c r="F161" s="264"/>
      <c r="G161" s="264"/>
      <c r="H161" s="264"/>
      <c r="I161" s="293" t="s">
        <v>1322</v>
      </c>
      <c r="J161" s="294"/>
      <c r="K161" s="294"/>
      <c r="L161" s="294"/>
      <c r="M161" s="294"/>
      <c r="N161" s="294"/>
      <c r="O161" s="294"/>
      <c r="P161" s="294"/>
      <c r="Q161" s="294"/>
      <c r="R161" s="295"/>
      <c r="S161" s="25"/>
      <c r="T161" s="25"/>
      <c r="U161" s="293" t="s">
        <v>1323</v>
      </c>
      <c r="V161" s="294"/>
      <c r="W161" s="294"/>
      <c r="X161" s="294"/>
      <c r="Y161" s="294"/>
      <c r="Z161" s="294"/>
      <c r="AA161" s="294"/>
      <c r="AB161" s="294"/>
      <c r="AC161" s="294"/>
      <c r="AD161" s="295"/>
      <c r="AE161" s="25"/>
      <c r="AF161" s="31"/>
      <c r="AG161" s="30"/>
    </row>
    <row r="162" spans="1:33" s="24" customFormat="1" ht="33" customHeight="1">
      <c r="A162" s="21"/>
      <c r="B162" s="25"/>
      <c r="C162" s="264"/>
      <c r="D162" s="264"/>
      <c r="E162" s="264"/>
      <c r="F162" s="264"/>
      <c r="G162" s="264"/>
      <c r="H162" s="264"/>
      <c r="I162" s="288" t="s">
        <v>1369</v>
      </c>
      <c r="J162" s="288"/>
      <c r="K162" s="288" t="s">
        <v>1370</v>
      </c>
      <c r="L162" s="288"/>
      <c r="M162" s="288" t="s">
        <v>1371</v>
      </c>
      <c r="N162" s="288"/>
      <c r="O162" s="288" t="s">
        <v>1319</v>
      </c>
      <c r="P162" s="288"/>
      <c r="Q162" s="288" t="s">
        <v>1414</v>
      </c>
      <c r="R162" s="288"/>
      <c r="S162" s="25"/>
      <c r="T162" s="25"/>
      <c r="U162" s="288" t="s">
        <v>1369</v>
      </c>
      <c r="V162" s="288"/>
      <c r="W162" s="288" t="s">
        <v>1370</v>
      </c>
      <c r="X162" s="288"/>
      <c r="Y162" s="288" t="s">
        <v>1371</v>
      </c>
      <c r="Z162" s="288"/>
      <c r="AA162" s="288" t="s">
        <v>1319</v>
      </c>
      <c r="AB162" s="288"/>
      <c r="AC162" s="288" t="s">
        <v>1414</v>
      </c>
      <c r="AD162" s="288"/>
      <c r="AE162" s="25"/>
      <c r="AF162" s="31"/>
      <c r="AG162" s="30"/>
    </row>
    <row r="163" spans="1:33" s="24" customFormat="1" ht="42" customHeight="1">
      <c r="A163" s="21"/>
      <c r="B163" s="25"/>
      <c r="C163" s="264"/>
      <c r="D163" s="264"/>
      <c r="E163" s="264"/>
      <c r="F163" s="264"/>
      <c r="G163" s="264"/>
      <c r="H163" s="264"/>
      <c r="I163" s="292" t="s">
        <v>1386</v>
      </c>
      <c r="J163" s="292"/>
      <c r="K163" s="292" t="s">
        <v>1387</v>
      </c>
      <c r="L163" s="292"/>
      <c r="M163" s="292" t="s">
        <v>1388</v>
      </c>
      <c r="N163" s="292"/>
      <c r="O163" s="292" t="s">
        <v>1389</v>
      </c>
      <c r="P163" s="292"/>
      <c r="Q163" s="292" t="s">
        <v>1412</v>
      </c>
      <c r="R163" s="292"/>
      <c r="S163" s="139"/>
      <c r="T163" s="139"/>
      <c r="U163" s="292" t="s">
        <v>2365</v>
      </c>
      <c r="V163" s="292"/>
      <c r="W163" s="292" t="s">
        <v>2366</v>
      </c>
      <c r="X163" s="292"/>
      <c r="Y163" s="292" t="s">
        <v>2367</v>
      </c>
      <c r="Z163" s="292"/>
      <c r="AA163" s="292" t="s">
        <v>2368</v>
      </c>
      <c r="AB163" s="292"/>
      <c r="AC163" s="292" t="s">
        <v>2369</v>
      </c>
      <c r="AD163" s="292"/>
      <c r="AE163" s="25"/>
      <c r="AF163" s="31"/>
      <c r="AG163" s="30"/>
    </row>
    <row r="164" spans="1:33" s="24" customFormat="1" ht="33" customHeight="1">
      <c r="A164" s="21"/>
      <c r="B164" s="25"/>
      <c r="C164" s="264"/>
      <c r="D164" s="264"/>
      <c r="E164" s="264"/>
      <c r="F164" s="264"/>
      <c r="G164" s="264"/>
      <c r="H164" s="264"/>
      <c r="I164" s="265">
        <f>VLOOKUP(I163,Артикулы!$A:$C,Артикулы!$C$1,0)</f>
        <v>11051.230837810594</v>
      </c>
      <c r="J164" s="265"/>
      <c r="K164" s="265">
        <f>VLOOKUP(K163,Артикулы!$A:$C,Артикулы!$C$1,0)</f>
        <v>11511.387536208005</v>
      </c>
      <c r="L164" s="265"/>
      <c r="M164" s="265">
        <f>VLOOKUP(M163,Артикулы!$A:$C,Артикулы!$C$1,0)</f>
        <v>11943.157944769213</v>
      </c>
      <c r="N164" s="265"/>
      <c r="O164" s="265">
        <f>VLOOKUP(O163,Артикулы!$A:$C,Артикулы!$C$1,0)</f>
        <v>12570.644351674775</v>
      </c>
      <c r="P164" s="265"/>
      <c r="Q164" s="265">
        <f>VLOOKUP(Q163,Артикулы!$A:$C,Артикулы!$C$1,0)</f>
        <v>13479.005626433307</v>
      </c>
      <c r="R164" s="265"/>
      <c r="S164" s="25"/>
      <c r="T164" s="25"/>
      <c r="U164" s="265">
        <f>VLOOKUP(U163,Артикулы!$A:$C,Артикулы!$C$1,0)</f>
        <v>11242.464790391334</v>
      </c>
      <c r="V164" s="265"/>
      <c r="W164" s="265">
        <f>VLOOKUP(W163,Артикулы!$A:$C,Артикулы!$C$1,0)</f>
        <v>11705.609519297825</v>
      </c>
      <c r="X164" s="265"/>
      <c r="Y164" s="265">
        <f>VLOOKUP(Y163,Артикулы!$A:$C,Артикулы!$C$1,0)</f>
        <v>12134.391897349959</v>
      </c>
      <c r="Z164" s="265"/>
      <c r="AA164" s="265">
        <f>VLOOKUP(AA163,Артикулы!$A:$C,Артикулы!$C$1,0)</f>
        <v>12761.878304255521</v>
      </c>
      <c r="AB164" s="265"/>
      <c r="AC164" s="265">
        <f>VLOOKUP(AC163,Артикулы!$A:$C,Артикулы!$C$1,0)</f>
        <v>13665.757533250438</v>
      </c>
      <c r="AD164" s="265"/>
      <c r="AE164" s="25"/>
      <c r="AF164" s="31"/>
      <c r="AG164" s="30"/>
    </row>
    <row r="165" spans="1:33" s="24" customFormat="1" ht="33" customHeight="1">
      <c r="A165" s="21"/>
      <c r="B165" s="25"/>
      <c r="C165" s="264"/>
      <c r="D165" s="264"/>
      <c r="E165" s="264"/>
      <c r="F165" s="264"/>
      <c r="G165" s="264"/>
      <c r="H165" s="264"/>
      <c r="I165" s="269" t="s">
        <v>1325</v>
      </c>
      <c r="J165" s="269"/>
      <c r="K165" s="269"/>
      <c r="L165" s="269"/>
      <c r="M165" s="269"/>
      <c r="N165" s="269"/>
      <c r="O165" s="269"/>
      <c r="P165" s="269"/>
      <c r="Q165" s="269"/>
      <c r="R165" s="269"/>
      <c r="S165" s="269"/>
      <c r="T165" s="269"/>
      <c r="U165" s="269"/>
      <c r="V165" s="269"/>
      <c r="W165" s="269"/>
      <c r="X165" s="269"/>
      <c r="Y165" s="269"/>
      <c r="Z165" s="269"/>
      <c r="AA165" s="269"/>
      <c r="AB165" s="269"/>
      <c r="AC165" s="269"/>
      <c r="AD165" s="269"/>
      <c r="AE165" s="25"/>
      <c r="AF165" s="31"/>
      <c r="AG165" s="30"/>
    </row>
    <row r="166" spans="1:33" s="24" customFormat="1" ht="33" customHeight="1">
      <c r="A166" s="21"/>
      <c r="B166" s="25"/>
      <c r="C166" s="134" t="s">
        <v>1346</v>
      </c>
      <c r="D166" s="116"/>
      <c r="E166" s="116"/>
      <c r="F166" s="116"/>
      <c r="G166" s="116"/>
      <c r="H166" s="116"/>
      <c r="I166" s="116"/>
      <c r="J166" s="116"/>
      <c r="K166" s="116"/>
      <c r="L166" s="116"/>
      <c r="M166" s="116"/>
      <c r="N166" s="116"/>
      <c r="O166" s="116"/>
      <c r="P166" s="116"/>
      <c r="Q166" s="116"/>
      <c r="R166" s="116"/>
      <c r="S166" s="116"/>
      <c r="T166" s="116"/>
      <c r="U166" s="116"/>
      <c r="V166" s="116"/>
      <c r="W166" s="116"/>
      <c r="X166" s="116"/>
      <c r="Y166" s="116"/>
      <c r="Z166" s="116"/>
      <c r="AA166" s="116"/>
      <c r="AB166" s="116"/>
      <c r="AC166" s="116"/>
      <c r="AD166" s="116"/>
      <c r="AE166" s="116"/>
      <c r="AF166" s="26"/>
      <c r="AG166" s="27"/>
    </row>
    <row r="167" spans="1:33" s="24" customFormat="1" ht="33" customHeight="1">
      <c r="A167" s="21"/>
      <c r="B167" s="25"/>
      <c r="C167" s="264"/>
      <c r="D167" s="264"/>
      <c r="E167" s="264"/>
      <c r="F167" s="264"/>
      <c r="G167" s="264"/>
      <c r="H167" s="264"/>
      <c r="I167" s="293" t="s">
        <v>1322</v>
      </c>
      <c r="J167" s="294"/>
      <c r="K167" s="294"/>
      <c r="L167" s="294"/>
      <c r="M167" s="294"/>
      <c r="N167" s="294"/>
      <c r="O167" s="294"/>
      <c r="P167" s="294"/>
      <c r="Q167" s="294"/>
      <c r="R167" s="295"/>
      <c r="S167" s="25"/>
      <c r="T167" s="25"/>
      <c r="U167" s="293" t="s">
        <v>1323</v>
      </c>
      <c r="V167" s="294"/>
      <c r="W167" s="294"/>
      <c r="X167" s="294"/>
      <c r="Y167" s="294"/>
      <c r="Z167" s="294"/>
      <c r="AA167" s="294"/>
      <c r="AB167" s="294"/>
      <c r="AC167" s="294"/>
      <c r="AD167" s="295"/>
      <c r="AE167" s="25"/>
      <c r="AF167" s="31"/>
      <c r="AG167" s="30"/>
    </row>
    <row r="168" spans="1:33" s="24" customFormat="1" ht="33" customHeight="1">
      <c r="A168" s="21"/>
      <c r="B168" s="25"/>
      <c r="C168" s="264"/>
      <c r="D168" s="264"/>
      <c r="E168" s="264"/>
      <c r="F168" s="264"/>
      <c r="G168" s="264"/>
      <c r="H168" s="264"/>
      <c r="I168" s="288" t="s">
        <v>1369</v>
      </c>
      <c r="J168" s="288"/>
      <c r="K168" s="288" t="s">
        <v>1370</v>
      </c>
      <c r="L168" s="288"/>
      <c r="M168" s="288" t="s">
        <v>1371</v>
      </c>
      <c r="N168" s="288"/>
      <c r="O168" s="288" t="s">
        <v>1319</v>
      </c>
      <c r="P168" s="288"/>
      <c r="Q168" s="288" t="s">
        <v>1414</v>
      </c>
      <c r="R168" s="288"/>
      <c r="S168" s="25"/>
      <c r="T168" s="25"/>
      <c r="U168" s="288" t="s">
        <v>1369</v>
      </c>
      <c r="V168" s="288"/>
      <c r="W168" s="288" t="s">
        <v>1370</v>
      </c>
      <c r="X168" s="288"/>
      <c r="Y168" s="288" t="s">
        <v>1371</v>
      </c>
      <c r="Z168" s="288"/>
      <c r="AA168" s="288" t="s">
        <v>1319</v>
      </c>
      <c r="AB168" s="288"/>
      <c r="AC168" s="288" t="s">
        <v>1414</v>
      </c>
      <c r="AD168" s="288"/>
      <c r="AE168" s="25"/>
      <c r="AF168" s="31"/>
      <c r="AG168" s="30"/>
    </row>
    <row r="169" spans="1:33" s="24" customFormat="1" ht="39.75" customHeight="1">
      <c r="A169" s="21"/>
      <c r="B169" s="25"/>
      <c r="C169" s="264"/>
      <c r="D169" s="264"/>
      <c r="E169" s="264"/>
      <c r="F169" s="264"/>
      <c r="G169" s="264"/>
      <c r="H169" s="264"/>
      <c r="I169" s="292" t="s">
        <v>1390</v>
      </c>
      <c r="J169" s="292"/>
      <c r="K169" s="292" t="s">
        <v>1391</v>
      </c>
      <c r="L169" s="292"/>
      <c r="M169" s="292" t="s">
        <v>1392</v>
      </c>
      <c r="N169" s="292"/>
      <c r="O169" s="292" t="s">
        <v>1393</v>
      </c>
      <c r="P169" s="292"/>
      <c r="Q169" s="292" t="s">
        <v>1408</v>
      </c>
      <c r="R169" s="292"/>
      <c r="S169" s="139"/>
      <c r="T169" s="139"/>
      <c r="U169" s="292" t="s">
        <v>2349</v>
      </c>
      <c r="V169" s="292"/>
      <c r="W169" s="292" t="s">
        <v>2350</v>
      </c>
      <c r="X169" s="292"/>
      <c r="Y169" s="292" t="s">
        <v>2351</v>
      </c>
      <c r="Z169" s="292"/>
      <c r="AA169" s="292" t="s">
        <v>2352</v>
      </c>
      <c r="AB169" s="292"/>
      <c r="AC169" s="292" t="s">
        <v>2353</v>
      </c>
      <c r="AD169" s="292"/>
      <c r="AE169" s="25"/>
      <c r="AF169" s="31"/>
      <c r="AG169" s="30"/>
    </row>
    <row r="170" spans="1:33" s="24" customFormat="1" ht="35.25" customHeight="1">
      <c r="A170" s="21"/>
      <c r="B170" s="25"/>
      <c r="C170" s="264"/>
      <c r="D170" s="264"/>
      <c r="E170" s="264"/>
      <c r="F170" s="264"/>
      <c r="G170" s="264"/>
      <c r="H170" s="264"/>
      <c r="I170" s="265">
        <f>VLOOKUP(I169,Артикулы!$A:$C,Артикулы!$C$1,0)</f>
        <v>11051.230837810594</v>
      </c>
      <c r="J170" s="265"/>
      <c r="K170" s="265">
        <f>VLOOKUP(K169,Артикулы!$A:$C,Артикулы!$C$1,0)</f>
        <v>11511.387536208005</v>
      </c>
      <c r="L170" s="265"/>
      <c r="M170" s="265">
        <f>VLOOKUP(M169,Артикулы!$A:$C,Артикулы!$C$1,0)</f>
        <v>11943.157944769213</v>
      </c>
      <c r="N170" s="265"/>
      <c r="O170" s="265">
        <f>VLOOKUP(O169,Артикулы!$A:$C,Артикулы!$C$1,0)</f>
        <v>12570.644351674775</v>
      </c>
      <c r="P170" s="265"/>
      <c r="Q170" s="265">
        <f>VLOOKUP(Q169,Артикулы!$A:$C,Артикулы!$C$1,0)</f>
        <v>13479.005626433307</v>
      </c>
      <c r="R170" s="265"/>
      <c r="S170" s="25"/>
      <c r="T170" s="25"/>
      <c r="U170" s="265">
        <f>VLOOKUP(U169,Артикулы!$A:$C,Артикулы!$C$1,0)</f>
        <v>11242.464790391334</v>
      </c>
      <c r="V170" s="265"/>
      <c r="W170" s="265">
        <f>VLOOKUP(W169,Артикулы!$A:$C,Артикулы!$C$1,0)</f>
        <v>11705.609519297825</v>
      </c>
      <c r="X170" s="265"/>
      <c r="Y170" s="265">
        <f>VLOOKUP(Y169,Артикулы!$A:$C,Артикулы!$C$1,0)</f>
        <v>12134.391897349959</v>
      </c>
      <c r="Z170" s="265"/>
      <c r="AA170" s="265">
        <f>VLOOKUP(AA169,Артикулы!$A:$C,Артикулы!$C$1,0)</f>
        <v>12761.878304255521</v>
      </c>
      <c r="AB170" s="265"/>
      <c r="AC170" s="265">
        <f>VLOOKUP(AC169,Артикулы!$A:$C,Артикулы!$C$1,0)</f>
        <v>13665.757533250438</v>
      </c>
      <c r="AD170" s="265"/>
      <c r="AE170" s="25"/>
      <c r="AF170" s="31"/>
      <c r="AG170" s="30"/>
    </row>
    <row r="171" spans="1:33" s="24" customFormat="1" ht="33" customHeight="1">
      <c r="A171" s="21"/>
      <c r="B171" s="25"/>
      <c r="C171" s="264"/>
      <c r="D171" s="264"/>
      <c r="E171" s="264"/>
      <c r="F171" s="264"/>
      <c r="G171" s="264"/>
      <c r="H171" s="264"/>
      <c r="I171" s="269" t="s">
        <v>1325</v>
      </c>
      <c r="J171" s="269"/>
      <c r="K171" s="269"/>
      <c r="L171" s="269"/>
      <c r="M171" s="269"/>
      <c r="N171" s="269"/>
      <c r="O171" s="269"/>
      <c r="P171" s="269"/>
      <c r="Q171" s="269"/>
      <c r="R171" s="269"/>
      <c r="S171" s="269"/>
      <c r="T171" s="269"/>
      <c r="U171" s="269"/>
      <c r="V171" s="269"/>
      <c r="W171" s="269"/>
      <c r="X171" s="269"/>
      <c r="Y171" s="269"/>
      <c r="Z171" s="269"/>
      <c r="AA171" s="269"/>
      <c r="AB171" s="269"/>
      <c r="AC171" s="269"/>
      <c r="AD171" s="269"/>
      <c r="AE171" s="25"/>
      <c r="AF171" s="31"/>
      <c r="AG171" s="30"/>
    </row>
    <row r="172" spans="1:33" s="24" customFormat="1" ht="33" customHeight="1">
      <c r="A172" s="21"/>
      <c r="B172" s="25"/>
      <c r="C172" s="134" t="s">
        <v>1347</v>
      </c>
      <c r="D172" s="116"/>
      <c r="E172" s="116"/>
      <c r="F172" s="116"/>
      <c r="G172" s="116"/>
      <c r="H172" s="116"/>
      <c r="I172" s="116"/>
      <c r="J172" s="116"/>
      <c r="K172" s="116"/>
      <c r="L172" s="116"/>
      <c r="M172" s="116"/>
      <c r="N172" s="116"/>
      <c r="O172" s="116"/>
      <c r="P172" s="116"/>
      <c r="Q172" s="116"/>
      <c r="R172" s="116"/>
      <c r="S172" s="116"/>
      <c r="T172" s="116"/>
      <c r="U172" s="116"/>
      <c r="V172" s="116"/>
      <c r="W172" s="116"/>
      <c r="X172" s="116"/>
      <c r="Y172" s="116"/>
      <c r="Z172" s="116"/>
      <c r="AA172" s="116"/>
      <c r="AB172" s="116"/>
      <c r="AC172" s="116"/>
      <c r="AD172" s="116"/>
      <c r="AE172" s="116"/>
      <c r="AF172" s="26"/>
      <c r="AG172" s="27"/>
    </row>
    <row r="173" spans="1:33" s="24" customFormat="1" ht="33" customHeight="1">
      <c r="A173" s="21"/>
      <c r="B173" s="25"/>
      <c r="C173" s="264"/>
      <c r="D173" s="264"/>
      <c r="E173" s="264"/>
      <c r="F173" s="264"/>
      <c r="G173" s="264"/>
      <c r="H173" s="264"/>
      <c r="I173" s="293" t="s">
        <v>1322</v>
      </c>
      <c r="J173" s="294"/>
      <c r="K173" s="294"/>
      <c r="L173" s="294"/>
      <c r="M173" s="294"/>
      <c r="N173" s="294"/>
      <c r="O173" s="294"/>
      <c r="P173" s="294"/>
      <c r="Q173" s="294"/>
      <c r="R173" s="295"/>
      <c r="S173" s="25"/>
      <c r="T173" s="25"/>
      <c r="U173" s="293" t="s">
        <v>1323</v>
      </c>
      <c r="V173" s="294"/>
      <c r="W173" s="294"/>
      <c r="X173" s="294"/>
      <c r="Y173" s="294"/>
      <c r="Z173" s="294"/>
      <c r="AA173" s="294"/>
      <c r="AB173" s="294"/>
      <c r="AC173" s="294"/>
      <c r="AD173" s="295"/>
      <c r="AE173" s="25"/>
      <c r="AF173" s="31"/>
      <c r="AG173" s="30"/>
    </row>
    <row r="174" spans="1:33" s="24" customFormat="1" ht="33" customHeight="1">
      <c r="A174" s="21"/>
      <c r="B174" s="25"/>
      <c r="C174" s="264"/>
      <c r="D174" s="264"/>
      <c r="E174" s="264"/>
      <c r="F174" s="264"/>
      <c r="G174" s="264"/>
      <c r="H174" s="264"/>
      <c r="I174" s="288" t="s">
        <v>1402</v>
      </c>
      <c r="J174" s="288"/>
      <c r="K174" s="288" t="s">
        <v>1403</v>
      </c>
      <c r="L174" s="288"/>
      <c r="M174" s="288" t="s">
        <v>1404</v>
      </c>
      <c r="N174" s="288"/>
      <c r="O174" s="288" t="s">
        <v>1405</v>
      </c>
      <c r="P174" s="288"/>
      <c r="Q174" s="288" t="s">
        <v>1415</v>
      </c>
      <c r="R174" s="288"/>
      <c r="S174" s="25"/>
      <c r="T174" s="25"/>
      <c r="U174" s="288" t="s">
        <v>1402</v>
      </c>
      <c r="V174" s="288"/>
      <c r="W174" s="288" t="s">
        <v>1403</v>
      </c>
      <c r="X174" s="288"/>
      <c r="Y174" s="288" t="s">
        <v>1404</v>
      </c>
      <c r="Z174" s="288"/>
      <c r="AA174" s="288" t="s">
        <v>1405</v>
      </c>
      <c r="AB174" s="288"/>
      <c r="AC174" s="288" t="s">
        <v>1415</v>
      </c>
      <c r="AD174" s="288"/>
      <c r="AE174" s="25"/>
      <c r="AF174" s="31"/>
      <c r="AG174" s="30"/>
    </row>
    <row r="175" spans="1:33" s="24" customFormat="1" ht="33" customHeight="1">
      <c r="A175" s="21"/>
      <c r="B175" s="25"/>
      <c r="C175" s="264"/>
      <c r="D175" s="264"/>
      <c r="E175" s="264"/>
      <c r="F175" s="264"/>
      <c r="G175" s="264"/>
      <c r="H175" s="264"/>
      <c r="I175" s="292" t="s">
        <v>1394</v>
      </c>
      <c r="J175" s="292"/>
      <c r="K175" s="292" t="s">
        <v>1395</v>
      </c>
      <c r="L175" s="292"/>
      <c r="M175" s="292" t="s">
        <v>1396</v>
      </c>
      <c r="N175" s="292"/>
      <c r="O175" s="292" t="s">
        <v>1397</v>
      </c>
      <c r="P175" s="292"/>
      <c r="Q175" s="292" t="s">
        <v>1413</v>
      </c>
      <c r="R175" s="292"/>
      <c r="S175" s="139"/>
      <c r="T175" s="139"/>
      <c r="U175" s="292" t="s">
        <v>2370</v>
      </c>
      <c r="V175" s="292"/>
      <c r="W175" s="292" t="s">
        <v>2371</v>
      </c>
      <c r="X175" s="292"/>
      <c r="Y175" s="292" t="s">
        <v>2372</v>
      </c>
      <c r="Z175" s="292"/>
      <c r="AA175" s="292" t="s">
        <v>2373</v>
      </c>
      <c r="AB175" s="292"/>
      <c r="AC175" s="292" t="s">
        <v>2374</v>
      </c>
      <c r="AD175" s="292"/>
      <c r="AE175" s="25"/>
      <c r="AF175" s="31"/>
      <c r="AG175" s="30"/>
    </row>
    <row r="176" spans="1:33" s="24" customFormat="1" ht="33" customHeight="1">
      <c r="A176" s="21"/>
      <c r="B176" s="25"/>
      <c r="C176" s="264"/>
      <c r="D176" s="264"/>
      <c r="E176" s="264"/>
      <c r="F176" s="264"/>
      <c r="G176" s="264"/>
      <c r="H176" s="264"/>
      <c r="I176" s="265">
        <f>VLOOKUP(I175,Артикулы!$A:$C,Артикулы!$C$1,0)</f>
        <v>12134.391897349959</v>
      </c>
      <c r="J176" s="265"/>
      <c r="K176" s="265">
        <f>VLOOKUP(K175,Артикулы!$A:$C,Артикулы!$C$1,0)</f>
        <v>12661.779282201536</v>
      </c>
      <c r="L176" s="265"/>
      <c r="M176" s="265">
        <f>VLOOKUP(M175,Артикулы!$A:$C,Артикулы!$C$1,0)</f>
        <v>13157.792346707842</v>
      </c>
      <c r="N176" s="265"/>
      <c r="O176" s="265">
        <f>VLOOKUP(O175,Артикулы!$A:$C,Артикулы!$C$1,0)</f>
        <v>13886.871790921927</v>
      </c>
      <c r="P176" s="265"/>
      <c r="Q176" s="265">
        <f>VLOOKUP(Q175,Артикулы!$A:$C,Артикулы!$C$1,0)</f>
        <v>14938.65853011601</v>
      </c>
      <c r="R176" s="265"/>
      <c r="S176" s="25"/>
      <c r="T176" s="25"/>
      <c r="U176" s="265">
        <f>VLOOKUP(U175,Артикулы!$A:$C,Артикулы!$C$1,0)</f>
        <v>12324.131834676162</v>
      </c>
      <c r="V176" s="265"/>
      <c r="W176" s="265">
        <f>VLOOKUP(W175,Артикулы!$A:$C,Артикулы!$C$1,0)</f>
        <v>12854.507250036817</v>
      </c>
      <c r="X176" s="265"/>
      <c r="Y176" s="265">
        <f>VLOOKUP(Y175,Артикулы!$A:$C,Артикулы!$C$1,0)</f>
        <v>13349.026299288584</v>
      </c>
      <c r="Z176" s="265"/>
      <c r="AA176" s="265">
        <f>VLOOKUP(AA175,Артикулы!$A:$C,Артикулы!$C$1,0)</f>
        <v>14079.599758757202</v>
      </c>
      <c r="AB176" s="265"/>
      <c r="AC176" s="265">
        <f>VLOOKUP(AC175,Артикулы!$A:$C,Артикулы!$C$1,0)</f>
        <v>15129.892482696752</v>
      </c>
      <c r="AD176" s="265"/>
      <c r="AE176" s="25"/>
      <c r="AF176" s="31"/>
      <c r="AG176" s="30"/>
    </row>
    <row r="177" spans="1:34" s="24" customFormat="1" ht="33" customHeight="1">
      <c r="A177" s="21"/>
      <c r="B177" s="25"/>
      <c r="C177" s="264"/>
      <c r="D177" s="264"/>
      <c r="E177" s="264"/>
      <c r="F177" s="264"/>
      <c r="G177" s="264"/>
      <c r="H177" s="264"/>
      <c r="I177" s="269" t="s">
        <v>1325</v>
      </c>
      <c r="J177" s="269"/>
      <c r="K177" s="269"/>
      <c r="L177" s="269"/>
      <c r="M177" s="269"/>
      <c r="N177" s="269"/>
      <c r="O177" s="269"/>
      <c r="P177" s="269"/>
      <c r="Q177" s="269"/>
      <c r="R177" s="269"/>
      <c r="S177" s="269"/>
      <c r="T177" s="269"/>
      <c r="U177" s="269"/>
      <c r="V177" s="269"/>
      <c r="W177" s="269"/>
      <c r="X177" s="269"/>
      <c r="Y177" s="269"/>
      <c r="Z177" s="269"/>
      <c r="AA177" s="269"/>
      <c r="AB177" s="269"/>
      <c r="AC177" s="269"/>
      <c r="AD177" s="269"/>
      <c r="AE177" s="25"/>
      <c r="AF177" s="31"/>
      <c r="AG177" s="30"/>
    </row>
    <row r="178" spans="1:34" s="24" customFormat="1" ht="33" customHeight="1">
      <c r="A178" s="21"/>
      <c r="B178" s="25"/>
      <c r="C178" s="134" t="s">
        <v>1348</v>
      </c>
      <c r="D178" s="116"/>
      <c r="E178" s="116"/>
      <c r="F178" s="116"/>
      <c r="G178" s="116"/>
      <c r="H178" s="116"/>
      <c r="I178" s="116"/>
      <c r="J178" s="116"/>
      <c r="K178" s="116"/>
      <c r="L178" s="116"/>
      <c r="M178" s="116"/>
      <c r="N178" s="116"/>
      <c r="O178" s="116"/>
      <c r="P178" s="116"/>
      <c r="Q178" s="116"/>
      <c r="R178" s="116"/>
      <c r="S178" s="116"/>
      <c r="T178" s="116"/>
      <c r="U178" s="116"/>
      <c r="V178" s="116"/>
      <c r="W178" s="116"/>
      <c r="X178" s="116"/>
      <c r="Y178" s="116"/>
      <c r="Z178" s="116"/>
      <c r="AA178" s="116"/>
      <c r="AB178" s="116"/>
      <c r="AC178" s="116"/>
      <c r="AD178" s="116"/>
      <c r="AE178" s="116"/>
      <c r="AF178" s="26"/>
      <c r="AG178" s="27"/>
    </row>
    <row r="179" spans="1:34" s="24" customFormat="1" ht="33" customHeight="1">
      <c r="A179" s="21"/>
      <c r="B179" s="25"/>
      <c r="C179" s="264"/>
      <c r="D179" s="264"/>
      <c r="E179" s="264"/>
      <c r="F179" s="264"/>
      <c r="G179" s="264"/>
      <c r="H179" s="264"/>
      <c r="I179" s="293" t="s">
        <v>1322</v>
      </c>
      <c r="J179" s="294"/>
      <c r="K179" s="294"/>
      <c r="L179" s="294"/>
      <c r="M179" s="294"/>
      <c r="N179" s="294"/>
      <c r="O179" s="294"/>
      <c r="P179" s="294"/>
      <c r="Q179" s="294"/>
      <c r="R179" s="295"/>
      <c r="S179" s="25"/>
      <c r="T179" s="25"/>
      <c r="U179" s="293" t="s">
        <v>1323</v>
      </c>
      <c r="V179" s="294"/>
      <c r="W179" s="294"/>
      <c r="X179" s="294"/>
      <c r="Y179" s="294"/>
      <c r="Z179" s="294"/>
      <c r="AA179" s="294"/>
      <c r="AB179" s="294"/>
      <c r="AC179" s="294"/>
      <c r="AD179" s="295"/>
      <c r="AE179" s="25"/>
      <c r="AF179" s="31"/>
      <c r="AG179" s="30"/>
    </row>
    <row r="180" spans="1:34" s="24" customFormat="1" ht="33" customHeight="1">
      <c r="A180" s="21"/>
      <c r="B180" s="25"/>
      <c r="C180" s="264"/>
      <c r="D180" s="264"/>
      <c r="E180" s="264"/>
      <c r="F180" s="264"/>
      <c r="G180" s="264"/>
      <c r="H180" s="264"/>
      <c r="I180" s="288" t="s">
        <v>1402</v>
      </c>
      <c r="J180" s="288"/>
      <c r="K180" s="288" t="s">
        <v>1403</v>
      </c>
      <c r="L180" s="288"/>
      <c r="M180" s="288" t="s">
        <v>1404</v>
      </c>
      <c r="N180" s="288"/>
      <c r="O180" s="288" t="s">
        <v>1405</v>
      </c>
      <c r="P180" s="288"/>
      <c r="Q180" s="288" t="s">
        <v>1415</v>
      </c>
      <c r="R180" s="288"/>
      <c r="S180" s="25"/>
      <c r="T180" s="25"/>
      <c r="U180" s="288" t="s">
        <v>1402</v>
      </c>
      <c r="V180" s="288"/>
      <c r="W180" s="288" t="s">
        <v>1403</v>
      </c>
      <c r="X180" s="288"/>
      <c r="Y180" s="288" t="s">
        <v>1404</v>
      </c>
      <c r="Z180" s="288"/>
      <c r="AA180" s="288" t="s">
        <v>1405</v>
      </c>
      <c r="AB180" s="288"/>
      <c r="AC180" s="288" t="s">
        <v>1415</v>
      </c>
      <c r="AD180" s="288"/>
      <c r="AE180" s="25"/>
      <c r="AF180" s="31"/>
      <c r="AG180" s="30"/>
    </row>
    <row r="181" spans="1:34" s="24" customFormat="1" ht="41.25" customHeight="1">
      <c r="A181" s="21"/>
      <c r="B181" s="25"/>
      <c r="C181" s="264"/>
      <c r="D181" s="264"/>
      <c r="E181" s="264"/>
      <c r="F181" s="264"/>
      <c r="G181" s="264"/>
      <c r="H181" s="264"/>
      <c r="I181" s="292" t="s">
        <v>1398</v>
      </c>
      <c r="J181" s="292"/>
      <c r="K181" s="292" t="s">
        <v>1399</v>
      </c>
      <c r="L181" s="292"/>
      <c r="M181" s="292" t="s">
        <v>1400</v>
      </c>
      <c r="N181" s="292"/>
      <c r="O181" s="292" t="s">
        <v>1401</v>
      </c>
      <c r="P181" s="292"/>
      <c r="Q181" s="292" t="s">
        <v>1409</v>
      </c>
      <c r="R181" s="292"/>
      <c r="S181" s="139"/>
      <c r="T181" s="139"/>
      <c r="U181" s="292" t="s">
        <v>2354</v>
      </c>
      <c r="V181" s="292"/>
      <c r="W181" s="292" t="s">
        <v>2355</v>
      </c>
      <c r="X181" s="292"/>
      <c r="Y181" s="292" t="s">
        <v>2356</v>
      </c>
      <c r="Z181" s="292"/>
      <c r="AA181" s="292" t="s">
        <v>2357</v>
      </c>
      <c r="AB181" s="292"/>
      <c r="AC181" s="292" t="s">
        <v>2358</v>
      </c>
      <c r="AD181" s="292"/>
      <c r="AE181" s="25"/>
      <c r="AF181" s="31"/>
      <c r="AG181" s="30"/>
    </row>
    <row r="182" spans="1:34" s="24" customFormat="1" ht="33" customHeight="1">
      <c r="A182" s="21"/>
      <c r="B182" s="25"/>
      <c r="C182" s="264"/>
      <c r="D182" s="264"/>
      <c r="E182" s="264"/>
      <c r="F182" s="264"/>
      <c r="G182" s="264"/>
      <c r="H182" s="264"/>
      <c r="I182" s="265">
        <f>VLOOKUP(I181,Артикулы!$A:$C,Артикулы!$C$1,0)</f>
        <v>12134.391897349959</v>
      </c>
      <c r="J182" s="265"/>
      <c r="K182" s="265">
        <f>VLOOKUP(K181,Артикулы!$A:$C,Артикулы!$C$1,0)</f>
        <v>12661.779282201536</v>
      </c>
      <c r="L182" s="265"/>
      <c r="M182" s="265">
        <f>VLOOKUP(M181,Артикулы!$A:$C,Артикулы!$C$1,0)</f>
        <v>13157.792346707842</v>
      </c>
      <c r="N182" s="265"/>
      <c r="O182" s="265">
        <f>VLOOKUP(O181,Артикулы!$A:$C,Артикулы!$C$1,0)</f>
        <v>13886.871790921927</v>
      </c>
      <c r="P182" s="265"/>
      <c r="Q182" s="265">
        <f>VLOOKUP(Q181,Артикулы!$A:$C,Артикулы!$C$1,0)</f>
        <v>14938.65853011601</v>
      </c>
      <c r="R182" s="265"/>
      <c r="S182" s="25"/>
      <c r="T182" s="25"/>
      <c r="U182" s="265">
        <f>VLOOKUP(U181,Артикулы!$A:$C,Артикулы!$C$1,0)</f>
        <v>12324.131834676162</v>
      </c>
      <c r="V182" s="265"/>
      <c r="W182" s="265">
        <f>VLOOKUP(W181,Артикулы!$A:$C,Артикулы!$C$1,0)</f>
        <v>12854.507250036817</v>
      </c>
      <c r="X182" s="265"/>
      <c r="Y182" s="265">
        <f>VLOOKUP(Y181,Артикулы!$A:$C,Артикулы!$C$1,0)</f>
        <v>13349.026299288584</v>
      </c>
      <c r="Z182" s="265"/>
      <c r="AA182" s="265">
        <f>VLOOKUP(AA181,Артикулы!$A:$C,Артикулы!$C$1,0)</f>
        <v>14079.599758757202</v>
      </c>
      <c r="AB182" s="265"/>
      <c r="AC182" s="265">
        <f>VLOOKUP(AC181,Артикулы!$A:$C,Артикулы!$C$1,0)</f>
        <v>15129.892482696752</v>
      </c>
      <c r="AD182" s="265"/>
      <c r="AE182" s="25"/>
      <c r="AF182" s="31"/>
      <c r="AG182" s="30"/>
    </row>
    <row r="183" spans="1:34" s="24" customFormat="1" ht="33" customHeight="1">
      <c r="A183" s="21"/>
      <c r="B183" s="25"/>
      <c r="C183" s="264"/>
      <c r="D183" s="264"/>
      <c r="E183" s="264"/>
      <c r="F183" s="264"/>
      <c r="G183" s="264"/>
      <c r="H183" s="264"/>
      <c r="I183" s="269" t="s">
        <v>1325</v>
      </c>
      <c r="J183" s="269"/>
      <c r="K183" s="269"/>
      <c r="L183" s="269"/>
      <c r="M183" s="269"/>
      <c r="N183" s="269"/>
      <c r="O183" s="269"/>
      <c r="P183" s="269"/>
      <c r="Q183" s="269"/>
      <c r="R183" s="269"/>
      <c r="S183" s="269"/>
      <c r="T183" s="269"/>
      <c r="U183" s="269"/>
      <c r="V183" s="269"/>
      <c r="W183" s="269"/>
      <c r="X183" s="269"/>
      <c r="Y183" s="269"/>
      <c r="Z183" s="269"/>
      <c r="AA183" s="269"/>
      <c r="AB183" s="269"/>
      <c r="AC183" s="269"/>
      <c r="AD183" s="269"/>
      <c r="AE183" s="25"/>
      <c r="AF183" s="31"/>
      <c r="AG183" s="30"/>
    </row>
    <row r="184" spans="1:34" s="24" customFormat="1" ht="15.75" customHeight="1">
      <c r="A184" s="21"/>
      <c r="B184" s="21"/>
      <c r="C184" s="47"/>
      <c r="D184" s="47"/>
      <c r="E184" s="47"/>
      <c r="F184" s="47"/>
      <c r="G184" s="47"/>
      <c r="H184" s="47"/>
      <c r="I184" s="48"/>
      <c r="J184" s="48"/>
      <c r="K184" s="48"/>
      <c r="L184" s="48"/>
      <c r="M184" s="48"/>
      <c r="N184" s="48"/>
      <c r="O184" s="48"/>
      <c r="P184" s="48"/>
      <c r="Q184" s="48"/>
      <c r="R184" s="48"/>
      <c r="S184" s="48"/>
      <c r="T184" s="48"/>
      <c r="U184" s="48"/>
      <c r="V184" s="48"/>
      <c r="W184" s="48"/>
      <c r="X184" s="48"/>
      <c r="Y184" s="48"/>
      <c r="Z184" s="48"/>
      <c r="AA184" s="46"/>
      <c r="AB184" s="46"/>
      <c r="AC184" s="46"/>
      <c r="AD184" s="46"/>
      <c r="AE184" s="46"/>
      <c r="AF184" s="46"/>
      <c r="AG184" s="49"/>
    </row>
    <row r="185" spans="1:34" s="24" customFormat="1" ht="33" customHeight="1">
      <c r="A185" s="21"/>
      <c r="B185" s="25"/>
      <c r="C185" s="134" t="s">
        <v>579</v>
      </c>
      <c r="D185" s="116"/>
      <c r="E185" s="116"/>
      <c r="F185" s="116"/>
      <c r="G185" s="116"/>
      <c r="H185" s="116"/>
      <c r="I185" s="116"/>
      <c r="J185" s="116"/>
      <c r="K185" s="116"/>
      <c r="L185" s="116"/>
      <c r="M185" s="116"/>
      <c r="N185" s="116"/>
      <c r="O185" s="116"/>
      <c r="P185" s="116"/>
      <c r="Q185" s="116"/>
      <c r="R185" s="116"/>
      <c r="S185" s="116"/>
      <c r="T185" s="116"/>
      <c r="U185" s="116"/>
      <c r="V185" s="116"/>
      <c r="W185" s="116"/>
      <c r="X185" s="116"/>
      <c r="Y185" s="116"/>
      <c r="Z185" s="116"/>
      <c r="AA185" s="116"/>
      <c r="AB185" s="116"/>
      <c r="AC185" s="116"/>
      <c r="AD185" s="116"/>
      <c r="AE185" s="134"/>
      <c r="AF185" s="26"/>
      <c r="AG185" s="27"/>
      <c r="AH185" s="27"/>
    </row>
    <row r="186" spans="1:34" s="24" customFormat="1" ht="33" customHeight="1">
      <c r="A186" s="21"/>
      <c r="B186" s="25"/>
      <c r="C186" s="264"/>
      <c r="D186" s="264"/>
      <c r="E186" s="264"/>
      <c r="F186" s="264"/>
      <c r="G186" s="264"/>
      <c r="H186" s="264"/>
      <c r="I186" s="289" t="s">
        <v>1417</v>
      </c>
      <c r="J186" s="290"/>
      <c r="K186" s="290"/>
      <c r="L186" s="290"/>
      <c r="M186" s="290"/>
      <c r="N186" s="290"/>
      <c r="O186" s="290"/>
      <c r="P186" s="291"/>
      <c r="Q186" s="289" t="s">
        <v>1418</v>
      </c>
      <c r="R186" s="290"/>
      <c r="S186" s="290"/>
      <c r="T186" s="290"/>
      <c r="U186" s="290"/>
      <c r="V186" s="290"/>
      <c r="W186" s="290"/>
      <c r="X186" s="291"/>
      <c r="Y186" s="264"/>
      <c r="Z186" s="264"/>
      <c r="AA186" s="264"/>
      <c r="AB186" s="264"/>
      <c r="AC186" s="264"/>
      <c r="AD186" s="264"/>
      <c r="AE186" s="25"/>
      <c r="AF186" s="31"/>
      <c r="AG186" s="30"/>
    </row>
    <row r="187" spans="1:34" s="24" customFormat="1" ht="33" customHeight="1">
      <c r="A187" s="21"/>
      <c r="B187" s="25"/>
      <c r="C187" s="264"/>
      <c r="D187" s="264"/>
      <c r="E187" s="264"/>
      <c r="F187" s="264"/>
      <c r="G187" s="264"/>
      <c r="H187" s="264"/>
      <c r="I187" s="289" t="s">
        <v>586</v>
      </c>
      <c r="J187" s="267"/>
      <c r="K187" s="267"/>
      <c r="L187" s="268"/>
      <c r="M187" s="289" t="s">
        <v>585</v>
      </c>
      <c r="N187" s="267"/>
      <c r="O187" s="267"/>
      <c r="P187" s="268"/>
      <c r="Q187" s="289" t="s">
        <v>586</v>
      </c>
      <c r="R187" s="267"/>
      <c r="S187" s="267"/>
      <c r="T187" s="268"/>
      <c r="U187" s="289" t="s">
        <v>585</v>
      </c>
      <c r="V187" s="267"/>
      <c r="W187" s="267"/>
      <c r="X187" s="268"/>
      <c r="Y187" s="264"/>
      <c r="Z187" s="264"/>
      <c r="AA187" s="264"/>
      <c r="AB187" s="264"/>
      <c r="AC187" s="264"/>
      <c r="AD187" s="264"/>
      <c r="AE187" s="25"/>
      <c r="AF187" s="31"/>
      <c r="AG187" s="30"/>
    </row>
    <row r="188" spans="1:34" s="24" customFormat="1" ht="33" customHeight="1">
      <c r="A188" s="21"/>
      <c r="B188" s="25"/>
      <c r="C188" s="264"/>
      <c r="D188" s="264"/>
      <c r="E188" s="264"/>
      <c r="F188" s="264"/>
      <c r="G188" s="264"/>
      <c r="H188" s="264"/>
      <c r="I188" s="288" t="s">
        <v>1320</v>
      </c>
      <c r="J188" s="288"/>
      <c r="K188" s="288" t="s">
        <v>1321</v>
      </c>
      <c r="L188" s="288"/>
      <c r="M188" s="288" t="s">
        <v>1320</v>
      </c>
      <c r="N188" s="288"/>
      <c r="O188" s="288" t="s">
        <v>1419</v>
      </c>
      <c r="P188" s="288"/>
      <c r="Q188" s="288" t="s">
        <v>1320</v>
      </c>
      <c r="R188" s="288"/>
      <c r="S188" s="288" t="s">
        <v>1321</v>
      </c>
      <c r="T188" s="288"/>
      <c r="U188" s="288" t="s">
        <v>1320</v>
      </c>
      <c r="V188" s="288"/>
      <c r="W188" s="288" t="s">
        <v>1419</v>
      </c>
      <c r="X188" s="288"/>
      <c r="Y188" s="264"/>
      <c r="Z188" s="264"/>
      <c r="AA188" s="264"/>
      <c r="AB188" s="264"/>
      <c r="AC188" s="264"/>
      <c r="AD188" s="264"/>
      <c r="AE188" s="25"/>
      <c r="AF188" s="31"/>
      <c r="AG188" s="30"/>
    </row>
    <row r="189" spans="1:34" s="24" customFormat="1" ht="33" customHeight="1">
      <c r="A189" s="21"/>
      <c r="B189" s="25"/>
      <c r="C189" s="264"/>
      <c r="D189" s="264"/>
      <c r="E189" s="264"/>
      <c r="F189" s="264"/>
      <c r="G189" s="264"/>
      <c r="H189" s="264"/>
      <c r="I189" s="279" t="s">
        <v>2375</v>
      </c>
      <c r="J189" s="279"/>
      <c r="K189" s="279" t="s">
        <v>2376</v>
      </c>
      <c r="L189" s="279"/>
      <c r="M189" s="279" t="s">
        <v>2377</v>
      </c>
      <c r="N189" s="279"/>
      <c r="O189" s="279" t="s">
        <v>2378</v>
      </c>
      <c r="P189" s="279"/>
      <c r="Q189" s="279" t="s">
        <v>2379</v>
      </c>
      <c r="R189" s="279"/>
      <c r="S189" s="279" t="s">
        <v>2380</v>
      </c>
      <c r="T189" s="279"/>
      <c r="U189" s="279" t="s">
        <v>2381</v>
      </c>
      <c r="V189" s="279"/>
      <c r="W189" s="279" t="s">
        <v>2382</v>
      </c>
      <c r="X189" s="279"/>
      <c r="Y189" s="264"/>
      <c r="Z189" s="264"/>
      <c r="AA189" s="264"/>
      <c r="AB189" s="264"/>
      <c r="AC189" s="264"/>
      <c r="AD189" s="264"/>
      <c r="AE189" s="25"/>
      <c r="AF189" s="31"/>
      <c r="AG189" s="30"/>
    </row>
    <row r="190" spans="1:34" s="24" customFormat="1" ht="33" customHeight="1">
      <c r="A190" s="21"/>
      <c r="B190" s="25"/>
      <c r="C190" s="264"/>
      <c r="D190" s="264"/>
      <c r="E190" s="264"/>
      <c r="F190" s="264"/>
      <c r="G190" s="264"/>
      <c r="H190" s="264"/>
      <c r="I190" s="265">
        <f>VLOOKUP(I189,Артикулы!$A:$C,Артикулы!$C$1,0)</f>
        <v>21917.203784058591</v>
      </c>
      <c r="J190" s="265"/>
      <c r="K190" s="265">
        <f>VLOOKUP(K189,Артикулы!$A:$C,Артикулы!$C$1,0)</f>
        <v>22723.972021508602</v>
      </c>
      <c r="L190" s="265"/>
      <c r="M190" s="265">
        <f>VLOOKUP(M189,Артикулы!$A:$C,Артикулы!$C$1,0)</f>
        <v>23302.155925014442</v>
      </c>
      <c r="N190" s="265"/>
      <c r="O190" s="265">
        <f>VLOOKUP(O189,Артикулы!$A:$C,Артикулы!$C$1,0)</f>
        <v>27010.301786775413</v>
      </c>
      <c r="P190" s="265"/>
      <c r="Q190" s="265">
        <f>VLOOKUP(Q189,Артикулы!$A:$C,Артикулы!$C$1,0)</f>
        <v>21917.203784058591</v>
      </c>
      <c r="R190" s="265"/>
      <c r="S190" s="265">
        <f>VLOOKUP(S189,Артикулы!$A:$C,Артикулы!$C$1,0)</f>
        <v>22723.972021508602</v>
      </c>
      <c r="T190" s="265"/>
      <c r="U190" s="265">
        <f>VLOOKUP(U189,Артикулы!$A:$C,Артикулы!$C$1,0)</f>
        <v>23735.420348830194</v>
      </c>
      <c r="V190" s="265"/>
      <c r="W190" s="265">
        <f>VLOOKUP(W189,Артикулы!$A:$C,Артикулы!$C$1,0)</f>
        <v>27443.566210591162</v>
      </c>
      <c r="X190" s="265"/>
      <c r="Y190" s="264"/>
      <c r="Z190" s="264"/>
      <c r="AA190" s="264"/>
      <c r="AB190" s="264"/>
      <c r="AC190" s="264"/>
      <c r="AD190" s="264"/>
      <c r="AE190" s="25"/>
      <c r="AF190" s="31"/>
      <c r="AG190" s="30"/>
    </row>
    <row r="191" spans="1:34" s="24" customFormat="1" ht="33" customHeight="1">
      <c r="A191" s="21"/>
      <c r="B191" s="25"/>
      <c r="C191" s="264"/>
      <c r="D191" s="264"/>
      <c r="E191" s="264"/>
      <c r="F191" s="264"/>
      <c r="G191" s="264"/>
      <c r="H191" s="264"/>
      <c r="I191" s="269" t="s">
        <v>1416</v>
      </c>
      <c r="J191" s="269"/>
      <c r="K191" s="269"/>
      <c r="L191" s="269"/>
      <c r="M191" s="269"/>
      <c r="N191" s="269"/>
      <c r="O191" s="269"/>
      <c r="P191" s="269"/>
      <c r="Q191" s="269"/>
      <c r="R191" s="269"/>
      <c r="S191" s="269"/>
      <c r="T191" s="269"/>
      <c r="U191" s="269"/>
      <c r="V191" s="269"/>
      <c r="W191" s="269"/>
      <c r="X191" s="269"/>
      <c r="Y191" s="264"/>
      <c r="Z191" s="264"/>
      <c r="AA191" s="264"/>
      <c r="AB191" s="264"/>
      <c r="AC191" s="264"/>
      <c r="AD191" s="264"/>
      <c r="AE191" s="25"/>
      <c r="AF191" s="31"/>
      <c r="AG191" s="30"/>
    </row>
    <row r="192" spans="1:34">
      <c r="A192" s="5"/>
      <c r="B192" s="5"/>
      <c r="C192" s="5"/>
      <c r="D192" s="5"/>
      <c r="E192" s="5"/>
      <c r="F192" s="5"/>
      <c r="G192" s="5"/>
      <c r="H192" s="5"/>
      <c r="I192" s="5"/>
      <c r="J192" s="5"/>
      <c r="K192" s="5"/>
      <c r="L192" s="5"/>
      <c r="M192" s="5"/>
      <c r="N192" s="5"/>
      <c r="O192" s="5"/>
      <c r="P192" s="5"/>
      <c r="Q192" s="5"/>
      <c r="R192" s="5"/>
      <c r="S192" s="5"/>
      <c r="T192" s="5"/>
      <c r="U192" s="5"/>
      <c r="V192" s="5"/>
      <c r="W192" s="5"/>
      <c r="X192" s="5"/>
      <c r="Y192" s="5"/>
      <c r="Z192" s="5"/>
      <c r="AA192" s="5"/>
      <c r="AB192" s="5"/>
      <c r="AC192" s="5"/>
      <c r="AD192" s="5"/>
      <c r="AE192" s="5"/>
      <c r="AF192" s="5"/>
    </row>
  </sheetData>
  <sheetProtection algorithmName="SHA-512" hashValue="9+QXlnNuYDG6E9BkJtfVq+7mLTo3GyeAPmCtrEGv1JQQh2++/DKPg5X0kELXfxg6Gj+ghs7M7Q2db7ne7AElSw==" saltValue="agHdO5jzXaG2Kvln66VjXg==" spinCount="100000" sheet="1" objects="1" scenarios="1"/>
  <customSheetViews>
    <customSheetView guid="{D83281DF-7A91-4CA4-9AAF-13E0A8B3DF5B}" topLeftCell="A61">
      <selection activeCell="J65" sqref="J65"/>
      <pageMargins left="0.25" right="0.25" top="0.75" bottom="0.75" header="0.3" footer="0.3"/>
      <pageSetup paperSize="9" orientation="portrait" r:id="rId1"/>
    </customSheetView>
  </customSheetViews>
  <mergeCells count="1090">
    <mergeCell ref="S1:AE1"/>
    <mergeCell ref="AC82:AD82"/>
    <mergeCell ref="AC83:AD83"/>
    <mergeCell ref="I81:R81"/>
    <mergeCell ref="U81:AD81"/>
    <mergeCell ref="O75:P75"/>
    <mergeCell ref="O76:P76"/>
    <mergeCell ref="O77:P77"/>
    <mergeCell ref="I72:Z72"/>
    <mergeCell ref="AC57:AD57"/>
    <mergeCell ref="I63:J63"/>
    <mergeCell ref="K63:L63"/>
    <mergeCell ref="M63:N63"/>
    <mergeCell ref="O63:P63"/>
    <mergeCell ref="Q63:R63"/>
    <mergeCell ref="U63:V63"/>
    <mergeCell ref="W63:X63"/>
    <mergeCell ref="Y63:Z63"/>
    <mergeCell ref="K44:L44"/>
    <mergeCell ref="M44:N44"/>
    <mergeCell ref="O44:P44"/>
    <mergeCell ref="Q44:R44"/>
    <mergeCell ref="U44:V44"/>
    <mergeCell ref="I57:J57"/>
    <mergeCell ref="K57:L57"/>
    <mergeCell ref="M57:N57"/>
    <mergeCell ref="O57:P57"/>
    <mergeCell ref="Q57:R57"/>
    <mergeCell ref="U57:V57"/>
    <mergeCell ref="W57:X57"/>
    <mergeCell ref="AA57:AB57"/>
    <mergeCell ref="AA62:AB62"/>
    <mergeCell ref="AC62:AD62"/>
    <mergeCell ref="I78:AD78"/>
    <mergeCell ref="I47:J47"/>
    <mergeCell ref="K47:L47"/>
    <mergeCell ref="M47:N47"/>
    <mergeCell ref="O47:P47"/>
    <mergeCell ref="Q47:R47"/>
    <mergeCell ref="C44:H48"/>
    <mergeCell ref="I51:J51"/>
    <mergeCell ref="K51:L51"/>
    <mergeCell ref="M51:N51"/>
    <mergeCell ref="O51:P51"/>
    <mergeCell ref="Q51:R51"/>
    <mergeCell ref="U51:V51"/>
    <mergeCell ref="W51:X51"/>
    <mergeCell ref="Y51:Z51"/>
    <mergeCell ref="I48:AD48"/>
    <mergeCell ref="C50:H54"/>
    <mergeCell ref="I50:J50"/>
    <mergeCell ref="K50:L50"/>
    <mergeCell ref="M50:N50"/>
    <mergeCell ref="O50:P50"/>
    <mergeCell ref="Q50:R50"/>
    <mergeCell ref="U50:V50"/>
    <mergeCell ref="W50:X50"/>
    <mergeCell ref="Y50:Z50"/>
    <mergeCell ref="AA50:AB50"/>
    <mergeCell ref="AC50:AD50"/>
    <mergeCell ref="I52:J52"/>
    <mergeCell ref="AC44:AD44"/>
    <mergeCell ref="AA51:AB51"/>
    <mergeCell ref="AC51:AD51"/>
    <mergeCell ref="I53:J53"/>
    <mergeCell ref="K53:L53"/>
    <mergeCell ref="M53:N53"/>
    <mergeCell ref="O53:P53"/>
    <mergeCell ref="K52:L52"/>
    <mergeCell ref="M52:N52"/>
    <mergeCell ref="AC53:AD53"/>
    <mergeCell ref="I54:AD54"/>
    <mergeCell ref="I44:J44"/>
    <mergeCell ref="Q53:R53"/>
    <mergeCell ref="U53:V53"/>
    <mergeCell ref="W53:X53"/>
    <mergeCell ref="Y53:Z53"/>
    <mergeCell ref="AA53:AB53"/>
    <mergeCell ref="AC47:AD47"/>
    <mergeCell ref="W46:X46"/>
    <mergeCell ref="Y46:Z46"/>
    <mergeCell ref="AA46:AB46"/>
    <mergeCell ref="AC46:AD46"/>
    <mergeCell ref="O52:P52"/>
    <mergeCell ref="Q52:R52"/>
    <mergeCell ref="U52:V52"/>
    <mergeCell ref="W52:X52"/>
    <mergeCell ref="Y52:Z52"/>
    <mergeCell ref="AA52:AB52"/>
    <mergeCell ref="AC52:AD52"/>
    <mergeCell ref="AA47:AB47"/>
    <mergeCell ref="I58:J58"/>
    <mergeCell ref="M34:N34"/>
    <mergeCell ref="O34:P34"/>
    <mergeCell ref="Q34:R34"/>
    <mergeCell ref="S34:T34"/>
    <mergeCell ref="U34:V34"/>
    <mergeCell ref="AA40:AB40"/>
    <mergeCell ref="AC40:AD40"/>
    <mergeCell ref="I41:AD41"/>
    <mergeCell ref="I60:AD60"/>
    <mergeCell ref="AA56:AB56"/>
    <mergeCell ref="AA58:AB58"/>
    <mergeCell ref="AA59:AB59"/>
    <mergeCell ref="AC56:AD56"/>
    <mergeCell ref="AC58:AD58"/>
    <mergeCell ref="AC59:AD59"/>
    <mergeCell ref="Y56:Z56"/>
    <mergeCell ref="I40:J40"/>
    <mergeCell ref="K40:L40"/>
    <mergeCell ref="Y40:Z40"/>
    <mergeCell ref="O45:P45"/>
    <mergeCell ref="Q45:R45"/>
    <mergeCell ref="U45:V45"/>
    <mergeCell ref="W45:X45"/>
    <mergeCell ref="Y45:Z45"/>
    <mergeCell ref="AA45:AB45"/>
    <mergeCell ref="AC45:AD45"/>
    <mergeCell ref="I46:J46"/>
    <mergeCell ref="K46:L46"/>
    <mergeCell ref="W44:X44"/>
    <mergeCell ref="Y44:Z44"/>
    <mergeCell ref="AA44:AB44"/>
    <mergeCell ref="U59:V59"/>
    <mergeCell ref="W59:X59"/>
    <mergeCell ref="Y59:Z59"/>
    <mergeCell ref="K59:L59"/>
    <mergeCell ref="M59:N59"/>
    <mergeCell ref="O59:P59"/>
    <mergeCell ref="Q59:R59"/>
    <mergeCell ref="U58:V58"/>
    <mergeCell ref="S33:T33"/>
    <mergeCell ref="U33:V33"/>
    <mergeCell ref="W33:X33"/>
    <mergeCell ref="Y33:Z33"/>
    <mergeCell ref="Y29:Z29"/>
    <mergeCell ref="M40:N40"/>
    <mergeCell ref="O40:P40"/>
    <mergeCell ref="Q40:R40"/>
    <mergeCell ref="U47:V47"/>
    <mergeCell ref="W47:X47"/>
    <mergeCell ref="Y47:Z47"/>
    <mergeCell ref="Y57:Z57"/>
    <mergeCell ref="M56:N56"/>
    <mergeCell ref="O56:P56"/>
    <mergeCell ref="Y58:Z58"/>
    <mergeCell ref="U46:V46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64:AB64"/>
    <mergeCell ref="AC64:AD64"/>
    <mergeCell ref="AA65:AB65"/>
    <mergeCell ref="AC65:AD65"/>
    <mergeCell ref="I45:J45"/>
    <mergeCell ref="K45:L45"/>
    <mergeCell ref="M45:N45"/>
    <mergeCell ref="AA34:AB34"/>
    <mergeCell ref="AC34:AD34"/>
    <mergeCell ref="AA35:AB35"/>
    <mergeCell ref="AC35:AD35"/>
    <mergeCell ref="I36:AD36"/>
    <mergeCell ref="AA38:AB38"/>
    <mergeCell ref="AC38:AD38"/>
    <mergeCell ref="AA39:AB39"/>
    <mergeCell ref="AC39:AD39"/>
    <mergeCell ref="I34:J34"/>
    <mergeCell ref="K34:L34"/>
    <mergeCell ref="K58:L58"/>
    <mergeCell ref="M58:N58"/>
    <mergeCell ref="O58:P58"/>
    <mergeCell ref="Q58:R58"/>
    <mergeCell ref="I59:J59"/>
    <mergeCell ref="C33:H36"/>
    <mergeCell ref="I14:J14"/>
    <mergeCell ref="I13:J13"/>
    <mergeCell ref="I12:J12"/>
    <mergeCell ref="C17:H20"/>
    <mergeCell ref="I17:J17"/>
    <mergeCell ref="K17:L17"/>
    <mergeCell ref="M17:N17"/>
    <mergeCell ref="O17:P17"/>
    <mergeCell ref="Q17:R17"/>
    <mergeCell ref="S17:T17"/>
    <mergeCell ref="U17:V17"/>
    <mergeCell ref="W17:X17"/>
    <mergeCell ref="I7:J7"/>
    <mergeCell ref="I8:J8"/>
    <mergeCell ref="I9:J9"/>
    <mergeCell ref="K7:L7"/>
    <mergeCell ref="K8:L8"/>
    <mergeCell ref="K9:L9"/>
    <mergeCell ref="I10:AD10"/>
    <mergeCell ref="AA12:AB12"/>
    <mergeCell ref="AC12:AD12"/>
    <mergeCell ref="Y9:Z9"/>
    <mergeCell ref="Y8:Z8"/>
    <mergeCell ref="Y7:Z7"/>
    <mergeCell ref="W9:X9"/>
    <mergeCell ref="W8:X8"/>
    <mergeCell ref="W7:X7"/>
    <mergeCell ref="U9:V9"/>
    <mergeCell ref="U8:V8"/>
    <mergeCell ref="U7:V7"/>
    <mergeCell ref="AA18:AB18"/>
    <mergeCell ref="O9:P9"/>
    <mergeCell ref="O8:P8"/>
    <mergeCell ref="O7:P7"/>
    <mergeCell ref="AA13:AB13"/>
    <mergeCell ref="I20:AD20"/>
    <mergeCell ref="I22:J22"/>
    <mergeCell ref="C22:H25"/>
    <mergeCell ref="S9:T9"/>
    <mergeCell ref="S8:T8"/>
    <mergeCell ref="S7:T7"/>
    <mergeCell ref="AC9:AD9"/>
    <mergeCell ref="AC8:AD8"/>
    <mergeCell ref="Y17:Z17"/>
    <mergeCell ref="M18:N18"/>
    <mergeCell ref="M22:N22"/>
    <mergeCell ref="O22:P22"/>
    <mergeCell ref="Q22:R22"/>
    <mergeCell ref="S22:T22"/>
    <mergeCell ref="U22:V22"/>
    <mergeCell ref="C12:H15"/>
    <mergeCell ref="U13:V13"/>
    <mergeCell ref="AC18:AD18"/>
    <mergeCell ref="I18:J18"/>
    <mergeCell ref="K18:L18"/>
    <mergeCell ref="O18:P18"/>
    <mergeCell ref="Q18:R18"/>
    <mergeCell ref="S18:T18"/>
    <mergeCell ref="U18:V18"/>
    <mergeCell ref="W18:X18"/>
    <mergeCell ref="Y18:Z18"/>
    <mergeCell ref="AA19:AB19"/>
    <mergeCell ref="AC19:AD19"/>
    <mergeCell ref="C69:H72"/>
    <mergeCell ref="I69:J69"/>
    <mergeCell ref="K69:L69"/>
    <mergeCell ref="AC7:AD7"/>
    <mergeCell ref="AA9:AB9"/>
    <mergeCell ref="AA8:AB8"/>
    <mergeCell ref="AA7:AB7"/>
    <mergeCell ref="I70:J70"/>
    <mergeCell ref="K70:L70"/>
    <mergeCell ref="M70:N70"/>
    <mergeCell ref="K90:L90"/>
    <mergeCell ref="M90:N90"/>
    <mergeCell ref="Y138:Z138"/>
    <mergeCell ref="AA77:AB77"/>
    <mergeCell ref="AA76:AB76"/>
    <mergeCell ref="AA75:AB75"/>
    <mergeCell ref="W22:X22"/>
    <mergeCell ref="Y22:Z22"/>
    <mergeCell ref="M23:N23"/>
    <mergeCell ref="AA22:AB22"/>
    <mergeCell ref="AC22:AD22"/>
    <mergeCell ref="AA29:AB29"/>
    <mergeCell ref="AC29:AD29"/>
    <mergeCell ref="Y30:Z30"/>
    <mergeCell ref="AA30:AB30"/>
    <mergeCell ref="AC30:AD30"/>
    <mergeCell ref="Y28:Z28"/>
    <mergeCell ref="AA28:AB28"/>
    <mergeCell ref="Q8:R8"/>
    <mergeCell ref="AC13:AD13"/>
    <mergeCell ref="AA14:AB14"/>
    <mergeCell ref="AC14:AD14"/>
    <mergeCell ref="C7:H10"/>
    <mergeCell ref="C56:H60"/>
    <mergeCell ref="I56:J56"/>
    <mergeCell ref="K56:L56"/>
    <mergeCell ref="I30:J30"/>
    <mergeCell ref="K30:L30"/>
    <mergeCell ref="Q30:R30"/>
    <mergeCell ref="S30:T30"/>
    <mergeCell ref="U30:V30"/>
    <mergeCell ref="W30:X30"/>
    <mergeCell ref="C28:H31"/>
    <mergeCell ref="I28:J28"/>
    <mergeCell ref="K28:L28"/>
    <mergeCell ref="Q28:R28"/>
    <mergeCell ref="S28:T28"/>
    <mergeCell ref="U28:V28"/>
    <mergeCell ref="W28:X28"/>
    <mergeCell ref="Q7:R7"/>
    <mergeCell ref="Q9:R9"/>
    <mergeCell ref="I23:J23"/>
    <mergeCell ref="I24:J24"/>
    <mergeCell ref="K22:L22"/>
    <mergeCell ref="K23:L23"/>
    <mergeCell ref="K24:L24"/>
    <mergeCell ref="M46:N46"/>
    <mergeCell ref="Q33:R33"/>
    <mergeCell ref="M9:N9"/>
    <mergeCell ref="M8:N8"/>
    <mergeCell ref="I15:AD15"/>
    <mergeCell ref="AA17:AB17"/>
    <mergeCell ref="AC17:AD17"/>
    <mergeCell ref="M7:N7"/>
    <mergeCell ref="U76:V76"/>
    <mergeCell ref="W76:X76"/>
    <mergeCell ref="I77:J77"/>
    <mergeCell ref="M77:N77"/>
    <mergeCell ref="Q77:R77"/>
    <mergeCell ref="S77:T77"/>
    <mergeCell ref="U77:V77"/>
    <mergeCell ref="I75:J75"/>
    <mergeCell ref="M75:N75"/>
    <mergeCell ref="Q75:R75"/>
    <mergeCell ref="S75:T75"/>
    <mergeCell ref="U75:V75"/>
    <mergeCell ref="W75:X75"/>
    <mergeCell ref="I76:J76"/>
    <mergeCell ref="M76:N76"/>
    <mergeCell ref="K75:L75"/>
    <mergeCell ref="AC77:AD77"/>
    <mergeCell ref="AC76:AD76"/>
    <mergeCell ref="AC63:AD63"/>
    <mergeCell ref="AC84:AD84"/>
    <mergeCell ref="I85:AD85"/>
    <mergeCell ref="AA63:AB63"/>
    <mergeCell ref="C88:H92"/>
    <mergeCell ref="I90:J90"/>
    <mergeCell ref="U90:V90"/>
    <mergeCell ref="W90:X90"/>
    <mergeCell ref="I65:J65"/>
    <mergeCell ref="Y65:Z65"/>
    <mergeCell ref="W34:X34"/>
    <mergeCell ref="Y34:Z34"/>
    <mergeCell ref="Y12:Z12"/>
    <mergeCell ref="W14:X14"/>
    <mergeCell ref="W13:X13"/>
    <mergeCell ref="W12:X12"/>
    <mergeCell ref="U14:V14"/>
    <mergeCell ref="M14:N14"/>
    <mergeCell ref="S14:T14"/>
    <mergeCell ref="S13:T13"/>
    <mergeCell ref="S12:T12"/>
    <mergeCell ref="Q14:R14"/>
    <mergeCell ref="Q13:R13"/>
    <mergeCell ref="Q12:R12"/>
    <mergeCell ref="O14:P14"/>
    <mergeCell ref="O13:P13"/>
    <mergeCell ref="O12:P12"/>
    <mergeCell ref="Q29:R29"/>
    <mergeCell ref="S29:T29"/>
    <mergeCell ref="U29:V29"/>
    <mergeCell ref="W29:X29"/>
    <mergeCell ref="C75:H78"/>
    <mergeCell ref="M69:N69"/>
    <mergeCell ref="O69:P69"/>
    <mergeCell ref="Q69:R69"/>
    <mergeCell ref="S69:T69"/>
    <mergeCell ref="O90:P90"/>
    <mergeCell ref="Q90:R90"/>
    <mergeCell ref="C62:H66"/>
    <mergeCell ref="I62:J62"/>
    <mergeCell ref="K62:L62"/>
    <mergeCell ref="M62:N62"/>
    <mergeCell ref="O62:P62"/>
    <mergeCell ref="AA91:AB91"/>
    <mergeCell ref="AA90:AB90"/>
    <mergeCell ref="AA89:AB89"/>
    <mergeCell ref="I64:J64"/>
    <mergeCell ref="K64:L64"/>
    <mergeCell ref="M64:N64"/>
    <mergeCell ref="O64:P64"/>
    <mergeCell ref="Q64:R64"/>
    <mergeCell ref="U64:V64"/>
    <mergeCell ref="W64:X64"/>
    <mergeCell ref="Y64:Z64"/>
    <mergeCell ref="K65:L65"/>
    <mergeCell ref="M65:N65"/>
    <mergeCell ref="O65:P65"/>
    <mergeCell ref="Q65:R65"/>
    <mergeCell ref="U65:V65"/>
    <mergeCell ref="W65:X65"/>
    <mergeCell ref="I66:AD66"/>
    <mergeCell ref="U69:V69"/>
    <mergeCell ref="W69:X69"/>
    <mergeCell ref="Y69:Z69"/>
    <mergeCell ref="U70:V70"/>
    <mergeCell ref="I84:J84"/>
    <mergeCell ref="Q189:R189"/>
    <mergeCell ref="W77:X77"/>
    <mergeCell ref="K77:L77"/>
    <mergeCell ref="K76:L76"/>
    <mergeCell ref="K97:L97"/>
    <mergeCell ref="M97:N97"/>
    <mergeCell ref="O97:P97"/>
    <mergeCell ref="Q97:R97"/>
    <mergeCell ref="U97:V97"/>
    <mergeCell ref="W97:X97"/>
    <mergeCell ref="Y97:Z97"/>
    <mergeCell ref="W89:X89"/>
    <mergeCell ref="Y89:Z89"/>
    <mergeCell ref="I91:J91"/>
    <mergeCell ref="K91:L91"/>
    <mergeCell ref="M91:N91"/>
    <mergeCell ref="Y75:Z75"/>
    <mergeCell ref="Y83:Z83"/>
    <mergeCell ref="Y90:Z90"/>
    <mergeCell ref="W84:X84"/>
    <mergeCell ref="Y84:Z84"/>
    <mergeCell ref="K84:L84"/>
    <mergeCell ref="M84:N84"/>
    <mergeCell ref="O84:P84"/>
    <mergeCell ref="Q84:R84"/>
    <mergeCell ref="I102:J102"/>
    <mergeCell ref="Y77:Z77"/>
    <mergeCell ref="Y76:Z76"/>
    <mergeCell ref="M102:N102"/>
    <mergeCell ref="O102:P102"/>
    <mergeCell ref="W70:X70"/>
    <mergeCell ref="Y70:Z70"/>
    <mergeCell ref="O70:P70"/>
    <mergeCell ref="Q70:R70"/>
    <mergeCell ref="S70:T70"/>
    <mergeCell ref="U84:V84"/>
    <mergeCell ref="C81:H85"/>
    <mergeCell ref="I82:J82"/>
    <mergeCell ref="K82:L82"/>
    <mergeCell ref="M82:N82"/>
    <mergeCell ref="O82:P82"/>
    <mergeCell ref="Q82:R82"/>
    <mergeCell ref="U82:V82"/>
    <mergeCell ref="W82:X82"/>
    <mergeCell ref="Y82:Z82"/>
    <mergeCell ref="M103:N103"/>
    <mergeCell ref="O103:P103"/>
    <mergeCell ref="Q103:R103"/>
    <mergeCell ref="U103:V103"/>
    <mergeCell ref="W103:X103"/>
    <mergeCell ref="I92:AD92"/>
    <mergeCell ref="AC89:AD89"/>
    <mergeCell ref="AA84:AB84"/>
    <mergeCell ref="I88:R88"/>
    <mergeCell ref="U88:AD88"/>
    <mergeCell ref="O96:P96"/>
    <mergeCell ref="Q96:R96"/>
    <mergeCell ref="U96:V96"/>
    <mergeCell ref="K103:L103"/>
    <mergeCell ref="Y96:Z96"/>
    <mergeCell ref="AA96:AB96"/>
    <mergeCell ref="AC96:AD96"/>
    <mergeCell ref="U190:V190"/>
    <mergeCell ref="W190:X190"/>
    <mergeCell ref="I190:J190"/>
    <mergeCell ref="K190:L190"/>
    <mergeCell ref="Q190:R190"/>
    <mergeCell ref="AA82:AB82"/>
    <mergeCell ref="I83:J83"/>
    <mergeCell ref="K83:L83"/>
    <mergeCell ref="M83:N83"/>
    <mergeCell ref="O83:P83"/>
    <mergeCell ref="Q83:R83"/>
    <mergeCell ref="U83:V83"/>
    <mergeCell ref="W83:X83"/>
    <mergeCell ref="AA83:AB83"/>
    <mergeCell ref="I71:J71"/>
    <mergeCell ref="K71:L71"/>
    <mergeCell ref="M71:N71"/>
    <mergeCell ref="O71:P71"/>
    <mergeCell ref="Q71:R71"/>
    <mergeCell ref="S71:T71"/>
    <mergeCell ref="U71:V71"/>
    <mergeCell ref="W71:X71"/>
    <mergeCell ref="Y71:Z71"/>
    <mergeCell ref="I110:AD110"/>
    <mergeCell ref="K115:L115"/>
    <mergeCell ref="K189:L189"/>
    <mergeCell ref="W138:X138"/>
    <mergeCell ref="I97:J97"/>
    <mergeCell ref="AC90:AD90"/>
    <mergeCell ref="AC75:AD75"/>
    <mergeCell ref="Q76:R76"/>
    <mergeCell ref="S76:T76"/>
    <mergeCell ref="AC23:AD23"/>
    <mergeCell ref="O23:P23"/>
    <mergeCell ref="AA24:AB24"/>
    <mergeCell ref="AA23:AB23"/>
    <mergeCell ref="I25:AD25"/>
    <mergeCell ref="M28:N28"/>
    <mergeCell ref="O28:P28"/>
    <mergeCell ref="M29:N29"/>
    <mergeCell ref="O29:P29"/>
    <mergeCell ref="M30:N30"/>
    <mergeCell ref="O30:P30"/>
    <mergeCell ref="I31:AD31"/>
    <mergeCell ref="U35:V35"/>
    <mergeCell ref="W35:X35"/>
    <mergeCell ref="Y35:Z35"/>
    <mergeCell ref="Y39:Z39"/>
    <mergeCell ref="Y38:Z38"/>
    <mergeCell ref="AC24:AD24"/>
    <mergeCell ref="I35:J35"/>
    <mergeCell ref="O35:P35"/>
    <mergeCell ref="Q35:R35"/>
    <mergeCell ref="S35:T35"/>
    <mergeCell ref="I29:J29"/>
    <mergeCell ref="K29:L29"/>
    <mergeCell ref="I33:J33"/>
    <mergeCell ref="K33:L33"/>
    <mergeCell ref="M33:N33"/>
    <mergeCell ref="O33:P33"/>
    <mergeCell ref="AA33:AB33"/>
    <mergeCell ref="AC33:AD33"/>
    <mergeCell ref="AC28:AD28"/>
    <mergeCell ref="AC91:AD91"/>
    <mergeCell ref="I89:J89"/>
    <mergeCell ref="K89:L89"/>
    <mergeCell ref="M89:N89"/>
    <mergeCell ref="O89:P89"/>
    <mergeCell ref="Q89:R89"/>
    <mergeCell ref="U89:V89"/>
    <mergeCell ref="O91:P91"/>
    <mergeCell ref="Q91:R91"/>
    <mergeCell ref="U91:V91"/>
    <mergeCell ref="W91:X91"/>
    <mergeCell ref="Y91:Z91"/>
    <mergeCell ref="W96:X96"/>
    <mergeCell ref="U101:V101"/>
    <mergeCell ref="W101:X101"/>
    <mergeCell ref="Y101:Z101"/>
    <mergeCell ref="AA101:AB101"/>
    <mergeCell ref="AC101:AD101"/>
    <mergeCell ref="C38:H41"/>
    <mergeCell ref="S40:T40"/>
    <mergeCell ref="U40:V40"/>
    <mergeCell ref="W40:X40"/>
    <mergeCell ref="I38:J38"/>
    <mergeCell ref="K38:L38"/>
    <mergeCell ref="M38:N38"/>
    <mergeCell ref="O38:P38"/>
    <mergeCell ref="Q38:R38"/>
    <mergeCell ref="S38:T38"/>
    <mergeCell ref="U38:V38"/>
    <mergeCell ref="W38:X38"/>
    <mergeCell ref="I39:J39"/>
    <mergeCell ref="K39:L39"/>
    <mergeCell ref="M39:N39"/>
    <mergeCell ref="O39:P39"/>
    <mergeCell ref="Q39:R39"/>
    <mergeCell ref="S39:T39"/>
    <mergeCell ref="U39:V39"/>
    <mergeCell ref="W39:X39"/>
    <mergeCell ref="Q62:R62"/>
    <mergeCell ref="U62:V62"/>
    <mergeCell ref="W62:X62"/>
    <mergeCell ref="Y62:Z62"/>
    <mergeCell ref="Q56:R56"/>
    <mergeCell ref="U56:V56"/>
    <mergeCell ref="W56:X56"/>
    <mergeCell ref="W58:X58"/>
    <mergeCell ref="O46:P46"/>
    <mergeCell ref="Q46:R46"/>
    <mergeCell ref="U12:V12"/>
    <mergeCell ref="M13:N13"/>
    <mergeCell ref="M12:N12"/>
    <mergeCell ref="K14:L14"/>
    <mergeCell ref="K13:L13"/>
    <mergeCell ref="K12:L12"/>
    <mergeCell ref="Y14:Z14"/>
    <mergeCell ref="Y13:Z13"/>
    <mergeCell ref="M24:N24"/>
    <mergeCell ref="O24:P24"/>
    <mergeCell ref="S24:T24"/>
    <mergeCell ref="U24:V24"/>
    <mergeCell ref="W24:X24"/>
    <mergeCell ref="Y24:Z24"/>
    <mergeCell ref="Q24:R24"/>
    <mergeCell ref="Q23:R23"/>
    <mergeCell ref="S23:T23"/>
    <mergeCell ref="U23:V23"/>
    <mergeCell ref="W23:X23"/>
    <mergeCell ref="Y23:Z23"/>
    <mergeCell ref="K35:L35"/>
    <mergeCell ref="M35:N35"/>
    <mergeCell ref="Q102:R102"/>
    <mergeCell ref="U102:V102"/>
    <mergeCell ref="W102:X102"/>
    <mergeCell ref="Y102:Z102"/>
    <mergeCell ref="AA102:AB102"/>
    <mergeCell ref="AC102:AD102"/>
    <mergeCell ref="AA97:AB97"/>
    <mergeCell ref="AC97:AD97"/>
    <mergeCell ref="I98:AD98"/>
    <mergeCell ref="C94:H98"/>
    <mergeCell ref="I94:R94"/>
    <mergeCell ref="U94:AD94"/>
    <mergeCell ref="I95:J95"/>
    <mergeCell ref="K95:L95"/>
    <mergeCell ref="M95:N95"/>
    <mergeCell ref="O95:P95"/>
    <mergeCell ref="Q95:R95"/>
    <mergeCell ref="U95:V95"/>
    <mergeCell ref="W95:X95"/>
    <mergeCell ref="Y95:Z95"/>
    <mergeCell ref="AA95:AB95"/>
    <mergeCell ref="AC95:AD95"/>
    <mergeCell ref="I96:J96"/>
    <mergeCell ref="K96:L96"/>
    <mergeCell ref="M96:N96"/>
    <mergeCell ref="AA103:AB103"/>
    <mergeCell ref="AC103:AD103"/>
    <mergeCell ref="I104:AD104"/>
    <mergeCell ref="C106:H110"/>
    <mergeCell ref="I106:R106"/>
    <mergeCell ref="U106:AD106"/>
    <mergeCell ref="I107:J107"/>
    <mergeCell ref="K107:L107"/>
    <mergeCell ref="M107:N107"/>
    <mergeCell ref="O107:P107"/>
    <mergeCell ref="Q107:R107"/>
    <mergeCell ref="U107:V107"/>
    <mergeCell ref="W107:X107"/>
    <mergeCell ref="Y107:Z107"/>
    <mergeCell ref="AA107:AB107"/>
    <mergeCell ref="AC107:AD107"/>
    <mergeCell ref="I108:J108"/>
    <mergeCell ref="K108:L108"/>
    <mergeCell ref="M108:N108"/>
    <mergeCell ref="O108:P108"/>
    <mergeCell ref="Q108:R108"/>
    <mergeCell ref="U108:V108"/>
    <mergeCell ref="W108:X108"/>
    <mergeCell ref="C100:H104"/>
    <mergeCell ref="I100:R100"/>
    <mergeCell ref="U100:AD100"/>
    <mergeCell ref="I101:J101"/>
    <mergeCell ref="K101:L101"/>
    <mergeCell ref="M101:N101"/>
    <mergeCell ref="O101:P101"/>
    <mergeCell ref="Q101:R101"/>
    <mergeCell ref="K102:L102"/>
    <mergeCell ref="I103:J103"/>
    <mergeCell ref="M114:N114"/>
    <mergeCell ref="O114:P114"/>
    <mergeCell ref="Q114:R114"/>
    <mergeCell ref="U114:V114"/>
    <mergeCell ref="W114:X114"/>
    <mergeCell ref="Y114:Z114"/>
    <mergeCell ref="AA114:AB114"/>
    <mergeCell ref="AC114:AD114"/>
    <mergeCell ref="I115:J115"/>
    <mergeCell ref="Y108:Z108"/>
    <mergeCell ref="AA108:AB108"/>
    <mergeCell ref="AC108:AD108"/>
    <mergeCell ref="I109:J109"/>
    <mergeCell ref="K109:L109"/>
    <mergeCell ref="M109:N109"/>
    <mergeCell ref="O109:P109"/>
    <mergeCell ref="Q109:R109"/>
    <mergeCell ref="U109:V109"/>
    <mergeCell ref="W109:X109"/>
    <mergeCell ref="Y109:Z109"/>
    <mergeCell ref="AA109:AB109"/>
    <mergeCell ref="AC109:AD109"/>
    <mergeCell ref="O115:P115"/>
    <mergeCell ref="Q115:R115"/>
    <mergeCell ref="U115:V115"/>
    <mergeCell ref="W115:X115"/>
    <mergeCell ref="Y115:Z115"/>
    <mergeCell ref="AA115:AB115"/>
    <mergeCell ref="AC115:AD115"/>
    <mergeCell ref="M115:N115"/>
    <mergeCell ref="Y103:Z103"/>
    <mergeCell ref="I116:AD116"/>
    <mergeCell ref="C118:H122"/>
    <mergeCell ref="I118:R118"/>
    <mergeCell ref="U118:AD118"/>
    <mergeCell ref="I119:J119"/>
    <mergeCell ref="K119:L119"/>
    <mergeCell ref="M119:N119"/>
    <mergeCell ref="O119:P119"/>
    <mergeCell ref="Q119:R119"/>
    <mergeCell ref="U119:V119"/>
    <mergeCell ref="W119:X119"/>
    <mergeCell ref="Y119:Z119"/>
    <mergeCell ref="AA119:AB119"/>
    <mergeCell ref="AC119:AD119"/>
    <mergeCell ref="I120:J120"/>
    <mergeCell ref="K120:L120"/>
    <mergeCell ref="M120:N120"/>
    <mergeCell ref="C112:H116"/>
    <mergeCell ref="I112:R112"/>
    <mergeCell ref="U112:AD112"/>
    <mergeCell ref="I113:J113"/>
    <mergeCell ref="K113:L113"/>
    <mergeCell ref="M113:N113"/>
    <mergeCell ref="O113:P113"/>
    <mergeCell ref="Q113:R113"/>
    <mergeCell ref="U113:V113"/>
    <mergeCell ref="W113:X113"/>
    <mergeCell ref="Y113:Z113"/>
    <mergeCell ref="AA113:AB113"/>
    <mergeCell ref="AC113:AD113"/>
    <mergeCell ref="I114:J114"/>
    <mergeCell ref="K114:L114"/>
    <mergeCell ref="W126:X126"/>
    <mergeCell ref="Y126:Z126"/>
    <mergeCell ref="AA126:AB126"/>
    <mergeCell ref="AC126:AD126"/>
    <mergeCell ref="O120:P120"/>
    <mergeCell ref="Q120:R120"/>
    <mergeCell ref="U120:V120"/>
    <mergeCell ref="W120:X120"/>
    <mergeCell ref="Y120:Z120"/>
    <mergeCell ref="AA120:AB120"/>
    <mergeCell ref="AC120:AD120"/>
    <mergeCell ref="I121:J121"/>
    <mergeCell ref="K121:L121"/>
    <mergeCell ref="M121:N121"/>
    <mergeCell ref="O121:P121"/>
    <mergeCell ref="Q121:R121"/>
    <mergeCell ref="U121:V121"/>
    <mergeCell ref="W121:X121"/>
    <mergeCell ref="Y121:Z121"/>
    <mergeCell ref="AA121:AB121"/>
    <mergeCell ref="AC121:AD121"/>
    <mergeCell ref="W132:X132"/>
    <mergeCell ref="Y132:Z132"/>
    <mergeCell ref="AA132:AB132"/>
    <mergeCell ref="I127:J127"/>
    <mergeCell ref="K127:L127"/>
    <mergeCell ref="M127:N127"/>
    <mergeCell ref="O127:P127"/>
    <mergeCell ref="Q127:R127"/>
    <mergeCell ref="U127:V127"/>
    <mergeCell ref="W127:X127"/>
    <mergeCell ref="Y127:Z127"/>
    <mergeCell ref="AA127:AB127"/>
    <mergeCell ref="I122:AD122"/>
    <mergeCell ref="C124:H128"/>
    <mergeCell ref="I124:R124"/>
    <mergeCell ref="U124:AD124"/>
    <mergeCell ref="I125:J125"/>
    <mergeCell ref="K125:L125"/>
    <mergeCell ref="M125:N125"/>
    <mergeCell ref="O125:P125"/>
    <mergeCell ref="Q125:R125"/>
    <mergeCell ref="U125:V125"/>
    <mergeCell ref="W125:X125"/>
    <mergeCell ref="Y125:Z125"/>
    <mergeCell ref="AA125:AB125"/>
    <mergeCell ref="AC125:AD125"/>
    <mergeCell ref="I126:J126"/>
    <mergeCell ref="K126:L126"/>
    <mergeCell ref="M126:N126"/>
    <mergeCell ref="O126:P126"/>
    <mergeCell ref="Q126:R126"/>
    <mergeCell ref="U126:V126"/>
    <mergeCell ref="AC132:AD132"/>
    <mergeCell ref="I133:J133"/>
    <mergeCell ref="K133:L133"/>
    <mergeCell ref="M133:N133"/>
    <mergeCell ref="O133:P133"/>
    <mergeCell ref="Q133:R133"/>
    <mergeCell ref="U133:V133"/>
    <mergeCell ref="W133:X133"/>
    <mergeCell ref="Y133:Z133"/>
    <mergeCell ref="AA133:AB133"/>
    <mergeCell ref="AC133:AD133"/>
    <mergeCell ref="AC127:AD127"/>
    <mergeCell ref="I128:AD128"/>
    <mergeCell ref="C130:H134"/>
    <mergeCell ref="I130:R130"/>
    <mergeCell ref="U130:AD130"/>
    <mergeCell ref="I131:J131"/>
    <mergeCell ref="K131:L131"/>
    <mergeCell ref="M131:N131"/>
    <mergeCell ref="O131:P131"/>
    <mergeCell ref="Q131:R131"/>
    <mergeCell ref="U131:V131"/>
    <mergeCell ref="W131:X131"/>
    <mergeCell ref="Y131:Z131"/>
    <mergeCell ref="AA131:AB131"/>
    <mergeCell ref="AC131:AD131"/>
    <mergeCell ref="I132:J132"/>
    <mergeCell ref="K132:L132"/>
    <mergeCell ref="M132:N132"/>
    <mergeCell ref="O132:P132"/>
    <mergeCell ref="Q132:R132"/>
    <mergeCell ref="U132:V132"/>
    <mergeCell ref="I134:AD134"/>
    <mergeCell ref="C137:H141"/>
    <mergeCell ref="I137:R137"/>
    <mergeCell ref="U137:AD137"/>
    <mergeCell ref="I138:J138"/>
    <mergeCell ref="K138:L138"/>
    <mergeCell ref="AA138:AB138"/>
    <mergeCell ref="AC138:AD138"/>
    <mergeCell ref="I139:J139"/>
    <mergeCell ref="K139:L139"/>
    <mergeCell ref="M139:N139"/>
    <mergeCell ref="O139:P139"/>
    <mergeCell ref="Q139:R139"/>
    <mergeCell ref="U139:V139"/>
    <mergeCell ref="W139:X139"/>
    <mergeCell ref="Y139:Z139"/>
    <mergeCell ref="AA139:AB139"/>
    <mergeCell ref="AC139:AD139"/>
    <mergeCell ref="I140:J140"/>
    <mergeCell ref="K140:L140"/>
    <mergeCell ref="M140:N140"/>
    <mergeCell ref="O140:P140"/>
    <mergeCell ref="Q140:R140"/>
    <mergeCell ref="U138:V138"/>
    <mergeCell ref="Q138:R138"/>
    <mergeCell ref="O138:P138"/>
    <mergeCell ref="M138:N138"/>
    <mergeCell ref="W145:X145"/>
    <mergeCell ref="Y145:Z145"/>
    <mergeCell ref="AA145:AB145"/>
    <mergeCell ref="AC145:AD145"/>
    <mergeCell ref="I146:J146"/>
    <mergeCell ref="K146:L146"/>
    <mergeCell ref="M146:N146"/>
    <mergeCell ref="O146:P146"/>
    <mergeCell ref="Q146:R146"/>
    <mergeCell ref="U146:V146"/>
    <mergeCell ref="W146:X146"/>
    <mergeCell ref="Y146:Z146"/>
    <mergeCell ref="AA146:AB146"/>
    <mergeCell ref="AC146:AD146"/>
    <mergeCell ref="U140:V140"/>
    <mergeCell ref="W140:X140"/>
    <mergeCell ref="Y140:Z140"/>
    <mergeCell ref="AA140:AB140"/>
    <mergeCell ref="AC140:AD140"/>
    <mergeCell ref="I141:AD141"/>
    <mergeCell ref="I143:R143"/>
    <mergeCell ref="U143:AD143"/>
    <mergeCell ref="I144:J144"/>
    <mergeCell ref="K144:L144"/>
    <mergeCell ref="M144:N144"/>
    <mergeCell ref="O144:P144"/>
    <mergeCell ref="Q144:R144"/>
    <mergeCell ref="U144:V144"/>
    <mergeCell ref="W144:X144"/>
    <mergeCell ref="Y144:Z144"/>
    <mergeCell ref="AA144:AB144"/>
    <mergeCell ref="I147:AD147"/>
    <mergeCell ref="C149:H153"/>
    <mergeCell ref="I149:R149"/>
    <mergeCell ref="U149:AD149"/>
    <mergeCell ref="I150:J150"/>
    <mergeCell ref="K150:L150"/>
    <mergeCell ref="M150:N150"/>
    <mergeCell ref="O150:P150"/>
    <mergeCell ref="Q150:R150"/>
    <mergeCell ref="U150:V150"/>
    <mergeCell ref="W150:X150"/>
    <mergeCell ref="Y150:Z150"/>
    <mergeCell ref="AA150:AB150"/>
    <mergeCell ref="AC150:AD150"/>
    <mergeCell ref="I151:J151"/>
    <mergeCell ref="K151:L151"/>
    <mergeCell ref="M151:N151"/>
    <mergeCell ref="O151:P151"/>
    <mergeCell ref="Q151:R151"/>
    <mergeCell ref="U151:V151"/>
    <mergeCell ref="W151:X151"/>
    <mergeCell ref="Y151:Z151"/>
    <mergeCell ref="AA151:AB151"/>
    <mergeCell ref="AC151:AD151"/>
    <mergeCell ref="C143:H147"/>
    <mergeCell ref="AC144:AD144"/>
    <mergeCell ref="I145:J145"/>
    <mergeCell ref="K145:L145"/>
    <mergeCell ref="M145:N145"/>
    <mergeCell ref="O145:P145"/>
    <mergeCell ref="Q145:R145"/>
    <mergeCell ref="U145:V145"/>
    <mergeCell ref="C155:H159"/>
    <mergeCell ref="I155:R155"/>
    <mergeCell ref="U155:AD155"/>
    <mergeCell ref="I156:J156"/>
    <mergeCell ref="K156:L156"/>
    <mergeCell ref="M156:N156"/>
    <mergeCell ref="O156:P156"/>
    <mergeCell ref="Q156:R156"/>
    <mergeCell ref="U156:V156"/>
    <mergeCell ref="W156:X156"/>
    <mergeCell ref="Y156:Z156"/>
    <mergeCell ref="AA156:AB156"/>
    <mergeCell ref="AC156:AD156"/>
    <mergeCell ref="I157:J157"/>
    <mergeCell ref="K157:L157"/>
    <mergeCell ref="M157:N157"/>
    <mergeCell ref="O157:P157"/>
    <mergeCell ref="Q157:R157"/>
    <mergeCell ref="U157:V157"/>
    <mergeCell ref="W157:X157"/>
    <mergeCell ref="Y157:Z157"/>
    <mergeCell ref="AA157:AB157"/>
    <mergeCell ref="W163:X163"/>
    <mergeCell ref="Y163:Z163"/>
    <mergeCell ref="AA163:AB163"/>
    <mergeCell ref="AC163:AD163"/>
    <mergeCell ref="AC157:AD157"/>
    <mergeCell ref="I158:J158"/>
    <mergeCell ref="K158:L158"/>
    <mergeCell ref="M158:N158"/>
    <mergeCell ref="O158:P158"/>
    <mergeCell ref="Q158:R158"/>
    <mergeCell ref="U158:V158"/>
    <mergeCell ref="W158:X158"/>
    <mergeCell ref="Y158:Z158"/>
    <mergeCell ref="AA158:AB158"/>
    <mergeCell ref="AC158:AD158"/>
    <mergeCell ref="AC152:AD152"/>
    <mergeCell ref="I153:AD153"/>
    <mergeCell ref="I152:J152"/>
    <mergeCell ref="K152:L152"/>
    <mergeCell ref="M152:N152"/>
    <mergeCell ref="O152:P152"/>
    <mergeCell ref="Q152:R152"/>
    <mergeCell ref="U152:V152"/>
    <mergeCell ref="W152:X152"/>
    <mergeCell ref="Y152:Z152"/>
    <mergeCell ref="AA152:AB152"/>
    <mergeCell ref="W169:X169"/>
    <mergeCell ref="Y169:Z169"/>
    <mergeCell ref="AA169:AB169"/>
    <mergeCell ref="I164:J164"/>
    <mergeCell ref="K164:L164"/>
    <mergeCell ref="M164:N164"/>
    <mergeCell ref="O164:P164"/>
    <mergeCell ref="Q164:R164"/>
    <mergeCell ref="U164:V164"/>
    <mergeCell ref="W164:X164"/>
    <mergeCell ref="Y164:Z164"/>
    <mergeCell ref="AA164:AB164"/>
    <mergeCell ref="I159:AD159"/>
    <mergeCell ref="C161:H165"/>
    <mergeCell ref="I161:R161"/>
    <mergeCell ref="U161:AD161"/>
    <mergeCell ref="I162:J162"/>
    <mergeCell ref="K162:L162"/>
    <mergeCell ref="M162:N162"/>
    <mergeCell ref="O162:P162"/>
    <mergeCell ref="Q162:R162"/>
    <mergeCell ref="U162:V162"/>
    <mergeCell ref="W162:X162"/>
    <mergeCell ref="Y162:Z162"/>
    <mergeCell ref="AA162:AB162"/>
    <mergeCell ref="AC162:AD162"/>
    <mergeCell ref="I163:J163"/>
    <mergeCell ref="K163:L163"/>
    <mergeCell ref="M163:N163"/>
    <mergeCell ref="O163:P163"/>
    <mergeCell ref="Q163:R163"/>
    <mergeCell ref="U163:V163"/>
    <mergeCell ref="AC169:AD169"/>
    <mergeCell ref="I170:J170"/>
    <mergeCell ref="K170:L170"/>
    <mergeCell ref="M170:N170"/>
    <mergeCell ref="O170:P170"/>
    <mergeCell ref="Q170:R170"/>
    <mergeCell ref="U170:V170"/>
    <mergeCell ref="W170:X170"/>
    <mergeCell ref="Y170:Z170"/>
    <mergeCell ref="AA170:AB170"/>
    <mergeCell ref="AC170:AD170"/>
    <mergeCell ref="AC164:AD164"/>
    <mergeCell ref="I165:AD165"/>
    <mergeCell ref="C167:H171"/>
    <mergeCell ref="I167:R167"/>
    <mergeCell ref="U167:AD167"/>
    <mergeCell ref="I168:J168"/>
    <mergeCell ref="K168:L168"/>
    <mergeCell ref="M168:N168"/>
    <mergeCell ref="O168:P168"/>
    <mergeCell ref="Q168:R168"/>
    <mergeCell ref="U168:V168"/>
    <mergeCell ref="W168:X168"/>
    <mergeCell ref="Y168:Z168"/>
    <mergeCell ref="AA168:AB168"/>
    <mergeCell ref="AC168:AD168"/>
    <mergeCell ref="I169:J169"/>
    <mergeCell ref="K169:L169"/>
    <mergeCell ref="M169:N169"/>
    <mergeCell ref="O169:P169"/>
    <mergeCell ref="Q169:R169"/>
    <mergeCell ref="U169:V169"/>
    <mergeCell ref="I171:AD171"/>
    <mergeCell ref="C173:H177"/>
    <mergeCell ref="I173:R173"/>
    <mergeCell ref="U173:AD173"/>
    <mergeCell ref="I174:J174"/>
    <mergeCell ref="K174:L174"/>
    <mergeCell ref="M174:N174"/>
    <mergeCell ref="O174:P174"/>
    <mergeCell ref="Q174:R174"/>
    <mergeCell ref="U174:V174"/>
    <mergeCell ref="W174:X174"/>
    <mergeCell ref="Y174:Z174"/>
    <mergeCell ref="AA174:AB174"/>
    <mergeCell ref="AC174:AD174"/>
    <mergeCell ref="I175:J175"/>
    <mergeCell ref="K175:L175"/>
    <mergeCell ref="M175:N175"/>
    <mergeCell ref="O175:P175"/>
    <mergeCell ref="Q175:R175"/>
    <mergeCell ref="U175:V175"/>
    <mergeCell ref="W175:X175"/>
    <mergeCell ref="Y175:Z175"/>
    <mergeCell ref="AA175:AB175"/>
    <mergeCell ref="AC175:AD175"/>
    <mergeCell ref="AC176:AD176"/>
    <mergeCell ref="I177:AD177"/>
    <mergeCell ref="I176:J176"/>
    <mergeCell ref="K176:L176"/>
    <mergeCell ref="M176:N176"/>
    <mergeCell ref="O176:P176"/>
    <mergeCell ref="Q176:R176"/>
    <mergeCell ref="U176:V176"/>
    <mergeCell ref="W188:X188"/>
    <mergeCell ref="C179:H183"/>
    <mergeCell ref="I179:R179"/>
    <mergeCell ref="U179:AD179"/>
    <mergeCell ref="I180:J180"/>
    <mergeCell ref="K180:L180"/>
    <mergeCell ref="M180:N180"/>
    <mergeCell ref="O180:P180"/>
    <mergeCell ref="Q180:R180"/>
    <mergeCell ref="U180:V180"/>
    <mergeCell ref="W180:X180"/>
    <mergeCell ref="Y180:Z180"/>
    <mergeCell ref="AA180:AB180"/>
    <mergeCell ref="AC180:AD180"/>
    <mergeCell ref="I181:J181"/>
    <mergeCell ref="K181:L181"/>
    <mergeCell ref="M181:N181"/>
    <mergeCell ref="O181:P181"/>
    <mergeCell ref="Q181:R181"/>
    <mergeCell ref="U181:V181"/>
    <mergeCell ref="W181:X181"/>
    <mergeCell ref="Y181:Z181"/>
    <mergeCell ref="AA181:AB181"/>
    <mergeCell ref="C186:H191"/>
    <mergeCell ref="U188:V188"/>
    <mergeCell ref="I188:J188"/>
    <mergeCell ref="K188:L188"/>
    <mergeCell ref="Q188:R188"/>
    <mergeCell ref="S188:T188"/>
    <mergeCell ref="I189:J189"/>
    <mergeCell ref="U189:V189"/>
    <mergeCell ref="W189:X189"/>
    <mergeCell ref="B3:AE4"/>
    <mergeCell ref="W176:X176"/>
    <mergeCell ref="Y176:Z176"/>
    <mergeCell ref="I183:AD183"/>
    <mergeCell ref="Y186:AD191"/>
    <mergeCell ref="I191:X191"/>
    <mergeCell ref="M188:N188"/>
    <mergeCell ref="M189:N189"/>
    <mergeCell ref="M190:N190"/>
    <mergeCell ref="O188:P188"/>
    <mergeCell ref="O189:P189"/>
    <mergeCell ref="O190:P190"/>
    <mergeCell ref="I187:L187"/>
    <mergeCell ref="M187:P187"/>
    <mergeCell ref="Q187:T187"/>
    <mergeCell ref="U187:X187"/>
    <mergeCell ref="I186:P186"/>
    <mergeCell ref="Q186:X186"/>
    <mergeCell ref="AC181:AD181"/>
    <mergeCell ref="I182:J182"/>
    <mergeCell ref="K182:L182"/>
    <mergeCell ref="M182:N182"/>
    <mergeCell ref="O182:P182"/>
    <mergeCell ref="Q182:R182"/>
    <mergeCell ref="U182:V182"/>
    <mergeCell ref="W182:X182"/>
    <mergeCell ref="Y182:Z182"/>
    <mergeCell ref="AA182:AB182"/>
    <mergeCell ref="AC182:AD182"/>
    <mergeCell ref="S190:T190"/>
    <mergeCell ref="AA176:AB176"/>
    <mergeCell ref="S189:T189"/>
  </mergeCells>
  <pageMargins left="0.25" right="0.25" top="0.75" bottom="0.75" header="0.3" footer="0.3"/>
  <pageSetup paperSize="9" orientation="portrait" r:id="rId2"/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AJ186"/>
  <sheetViews>
    <sheetView zoomScale="80" zoomScaleNormal="80" workbookViewId="0">
      <selection activeCell="AH3" sqref="AH3"/>
    </sheetView>
  </sheetViews>
  <sheetFormatPr defaultColWidth="11.7109375" defaultRowHeight="18" customHeight="1"/>
  <cols>
    <col min="1" max="1" width="4" style="1" customWidth="1"/>
    <col min="2" max="31" width="7.7109375" style="1" customWidth="1"/>
    <col min="32" max="32" width="4.28515625" style="1" customWidth="1"/>
    <col min="33" max="35" width="7.7109375" style="1" customWidth="1"/>
    <col min="36" max="16384" width="11.7109375" style="1"/>
  </cols>
  <sheetData>
    <row r="1" spans="1:36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5"/>
      <c r="AF1" s="5"/>
    </row>
    <row r="2" spans="1:36" s="2" customFormat="1" ht="18.75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5"/>
      <c r="AG2" s="12"/>
      <c r="AH2" s="12"/>
      <c r="AI2" s="12"/>
      <c r="AJ2" s="12"/>
    </row>
    <row r="3" spans="1:36" s="3" customFormat="1" ht="33" customHeight="1">
      <c r="A3" s="18"/>
      <c r="B3" s="283" t="s">
        <v>2771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18"/>
    </row>
    <row r="4" spans="1:36" s="51" customFormat="1" ht="105" customHeight="1">
      <c r="A4" s="50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2"/>
      <c r="AG4" s="23"/>
    </row>
    <row r="5" spans="1:36" s="2" customFormat="1" ht="18.75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21"/>
      <c r="AF5" s="5"/>
      <c r="AG5" s="12"/>
      <c r="AH5" s="12"/>
      <c r="AI5" s="12"/>
      <c r="AJ5" s="12"/>
    </row>
    <row r="6" spans="1:36" ht="33" customHeight="1">
      <c r="A6" s="61"/>
      <c r="B6" s="68"/>
      <c r="C6" s="145" t="s">
        <v>1420</v>
      </c>
      <c r="D6" s="119"/>
      <c r="E6" s="119"/>
      <c r="F6" s="119"/>
      <c r="G6" s="119"/>
      <c r="H6" s="119"/>
      <c r="I6" s="119"/>
      <c r="J6" s="119"/>
      <c r="K6" s="119"/>
      <c r="L6" s="119"/>
      <c r="M6" s="119"/>
      <c r="N6" s="119"/>
      <c r="O6" s="119"/>
      <c r="P6" s="119"/>
      <c r="Q6" s="119"/>
      <c r="R6" s="119"/>
      <c r="S6" s="119"/>
      <c r="T6" s="119"/>
      <c r="U6" s="119"/>
      <c r="V6" s="119"/>
      <c r="W6" s="119"/>
      <c r="X6" s="119"/>
      <c r="Y6" s="119"/>
      <c r="Z6" s="119"/>
      <c r="AA6" s="119"/>
      <c r="AB6" s="119"/>
      <c r="AC6" s="119"/>
      <c r="AD6" s="119"/>
      <c r="AE6" s="119"/>
      <c r="AF6" s="61"/>
    </row>
    <row r="7" spans="1:36" s="2" customFormat="1" ht="33" customHeight="1">
      <c r="A7" s="17"/>
      <c r="B7" s="25"/>
      <c r="C7" s="264"/>
      <c r="D7" s="264"/>
      <c r="E7" s="264"/>
      <c r="F7" s="264"/>
      <c r="G7" s="264"/>
      <c r="H7" s="264"/>
      <c r="I7" s="305" t="s">
        <v>941</v>
      </c>
      <c r="J7" s="305"/>
      <c r="K7" s="305"/>
      <c r="L7" s="305"/>
      <c r="M7" s="305"/>
      <c r="N7" s="305"/>
      <c r="O7" s="305"/>
      <c r="P7" s="305"/>
      <c r="Q7" s="305" t="s">
        <v>942</v>
      </c>
      <c r="R7" s="305"/>
      <c r="S7" s="305"/>
      <c r="T7" s="305"/>
      <c r="U7" s="305"/>
      <c r="V7" s="305"/>
      <c r="W7" s="305"/>
      <c r="X7" s="305"/>
      <c r="Y7" s="276"/>
      <c r="Z7" s="276"/>
      <c r="AA7" s="276"/>
      <c r="AB7" s="276"/>
      <c r="AC7" s="276"/>
      <c r="AD7" s="276"/>
      <c r="AE7" s="25"/>
      <c r="AF7" s="5"/>
      <c r="AG7" s="12"/>
      <c r="AH7" s="12"/>
      <c r="AI7" s="12"/>
      <c r="AJ7" s="12"/>
    </row>
    <row r="8" spans="1:36" s="2" customFormat="1" ht="33" customHeight="1">
      <c r="A8" s="17"/>
      <c r="B8" s="25"/>
      <c r="C8" s="264"/>
      <c r="D8" s="264"/>
      <c r="E8" s="264"/>
      <c r="F8" s="264"/>
      <c r="G8" s="264"/>
      <c r="H8" s="264"/>
      <c r="I8" s="269" t="s">
        <v>600</v>
      </c>
      <c r="J8" s="269"/>
      <c r="K8" s="269"/>
      <c r="L8" s="269"/>
      <c r="M8" s="269" t="s">
        <v>599</v>
      </c>
      <c r="N8" s="269"/>
      <c r="O8" s="269"/>
      <c r="P8" s="269"/>
      <c r="Q8" s="274" t="s">
        <v>600</v>
      </c>
      <c r="R8" s="274"/>
      <c r="S8" s="274"/>
      <c r="T8" s="274"/>
      <c r="U8" s="274" t="s">
        <v>599</v>
      </c>
      <c r="V8" s="274"/>
      <c r="W8" s="274"/>
      <c r="X8" s="274"/>
      <c r="Y8" s="276"/>
      <c r="Z8" s="276"/>
      <c r="AA8" s="276"/>
      <c r="AB8" s="276"/>
      <c r="AC8" s="276"/>
      <c r="AD8" s="276"/>
      <c r="AE8" s="25"/>
      <c r="AF8" s="5"/>
      <c r="AG8" s="12"/>
      <c r="AH8" s="12"/>
      <c r="AI8" s="12"/>
      <c r="AJ8" s="12"/>
    </row>
    <row r="9" spans="1:36" s="2" customFormat="1" ht="33" customHeight="1">
      <c r="A9" s="17"/>
      <c r="B9" s="25"/>
      <c r="C9" s="264"/>
      <c r="D9" s="264"/>
      <c r="E9" s="264"/>
      <c r="F9" s="264"/>
      <c r="G9" s="264"/>
      <c r="H9" s="264"/>
      <c r="I9" s="269" t="s">
        <v>598</v>
      </c>
      <c r="J9" s="269"/>
      <c r="K9" s="274" t="s">
        <v>602</v>
      </c>
      <c r="L9" s="274"/>
      <c r="M9" s="269" t="s">
        <v>601</v>
      </c>
      <c r="N9" s="269"/>
      <c r="O9" s="269" t="s">
        <v>603</v>
      </c>
      <c r="P9" s="269"/>
      <c r="Q9" s="274" t="s">
        <v>598</v>
      </c>
      <c r="R9" s="274"/>
      <c r="S9" s="269" t="s">
        <v>602</v>
      </c>
      <c r="T9" s="269"/>
      <c r="U9" s="269" t="s">
        <v>601</v>
      </c>
      <c r="V9" s="269"/>
      <c r="W9" s="274" t="s">
        <v>603</v>
      </c>
      <c r="X9" s="274"/>
      <c r="Y9" s="276"/>
      <c r="Z9" s="276"/>
      <c r="AA9" s="276"/>
      <c r="AB9" s="276"/>
      <c r="AC9" s="276"/>
      <c r="AD9" s="276"/>
      <c r="AE9" s="25"/>
      <c r="AF9" s="5"/>
      <c r="AG9" s="12"/>
      <c r="AH9" s="12"/>
      <c r="AI9" s="12"/>
      <c r="AJ9" s="12"/>
    </row>
    <row r="10" spans="1:36" s="2" customFormat="1" ht="33" customHeight="1">
      <c r="A10" s="17"/>
      <c r="B10" s="25"/>
      <c r="C10" s="264"/>
      <c r="D10" s="264"/>
      <c r="E10" s="264"/>
      <c r="F10" s="264"/>
      <c r="G10" s="264"/>
      <c r="H10" s="264"/>
      <c r="I10" s="279" t="s">
        <v>395</v>
      </c>
      <c r="J10" s="279"/>
      <c r="K10" s="281" t="s">
        <v>397</v>
      </c>
      <c r="L10" s="281"/>
      <c r="M10" s="279" t="s">
        <v>396</v>
      </c>
      <c r="N10" s="279"/>
      <c r="O10" s="281" t="s">
        <v>398</v>
      </c>
      <c r="P10" s="281"/>
      <c r="Q10" s="279" t="s">
        <v>399</v>
      </c>
      <c r="R10" s="279"/>
      <c r="S10" s="279" t="s">
        <v>401</v>
      </c>
      <c r="T10" s="279"/>
      <c r="U10" s="279" t="s">
        <v>400</v>
      </c>
      <c r="V10" s="279"/>
      <c r="W10" s="281" t="s">
        <v>402</v>
      </c>
      <c r="X10" s="281"/>
      <c r="Y10" s="276"/>
      <c r="Z10" s="276"/>
      <c r="AA10" s="276"/>
      <c r="AB10" s="276"/>
      <c r="AC10" s="276"/>
      <c r="AD10" s="276"/>
      <c r="AE10" s="25"/>
      <c r="AF10" s="5"/>
    </row>
    <row r="11" spans="1:36" s="2" customFormat="1" ht="33" customHeight="1">
      <c r="A11" s="17"/>
      <c r="B11" s="25"/>
      <c r="C11" s="264"/>
      <c r="D11" s="264"/>
      <c r="E11" s="264"/>
      <c r="F11" s="264"/>
      <c r="G11" s="264"/>
      <c r="H11" s="264"/>
      <c r="I11" s="265">
        <f>VLOOKUP(I10,Артикулы!$A:$C,Артикулы!$C$1,0)</f>
        <v>14021.333163830257</v>
      </c>
      <c r="J11" s="265"/>
      <c r="K11" s="265">
        <f>VLOOKUP(K10,Артикулы!$A:$C,Артикулы!$C$1,0)</f>
        <v>15227.003474241661</v>
      </c>
      <c r="L11" s="265"/>
      <c r="M11" s="265">
        <f>VLOOKUP(M10,Артикулы!$A:$C,Артикулы!$C$1,0)</f>
        <v>14692.146013117394</v>
      </c>
      <c r="N11" s="265"/>
      <c r="O11" s="265">
        <f>VLOOKUP(O10,Артикулы!$A:$C,Артикулы!$C$1,0)</f>
        <v>15431.683564113238</v>
      </c>
      <c r="P11" s="265"/>
      <c r="Q11" s="265">
        <f>VLOOKUP(Q10,Артикулы!$A:$C,Артикулы!$C$1,0)</f>
        <v>12796.240655109874</v>
      </c>
      <c r="R11" s="265"/>
      <c r="S11" s="265">
        <f>VLOOKUP(S10,Артикулы!$A:$C,Артикулы!$C$1,0)</f>
        <v>13467.053504397009</v>
      </c>
      <c r="T11" s="265"/>
      <c r="U11" s="265">
        <f>VLOOKUP(U10,Артикулы!$A:$C,Артикулы!$C$1,0)</f>
        <v>12982.992561927007</v>
      </c>
      <c r="V11" s="265"/>
      <c r="W11" s="265">
        <f>VLOOKUP(W10,Артикулы!$A:$C,Артикулы!$C$1,0)</f>
        <v>13673.227609523125</v>
      </c>
      <c r="X11" s="265"/>
      <c r="Y11" s="276"/>
      <c r="Z11" s="276"/>
      <c r="AA11" s="276"/>
      <c r="AB11" s="276"/>
      <c r="AC11" s="276"/>
      <c r="AD11" s="276"/>
      <c r="AE11" s="25"/>
      <c r="AF11" s="5"/>
    </row>
    <row r="12" spans="1:36" s="2" customFormat="1" ht="33" customHeight="1">
      <c r="A12" s="17"/>
      <c r="B12" s="25"/>
      <c r="C12" s="264"/>
      <c r="D12" s="264"/>
      <c r="E12" s="264"/>
      <c r="F12" s="264"/>
      <c r="G12" s="264"/>
      <c r="H12" s="264"/>
      <c r="I12" s="269" t="s">
        <v>1452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76"/>
      <c r="Z12" s="276"/>
      <c r="AA12" s="276"/>
      <c r="AB12" s="276"/>
      <c r="AC12" s="276"/>
      <c r="AD12" s="276"/>
      <c r="AE12" s="25"/>
      <c r="AF12" s="5"/>
    </row>
    <row r="13" spans="1:36" s="2" customFormat="1" ht="17.25" customHeight="1">
      <c r="A13" s="17"/>
      <c r="B13" s="25"/>
      <c r="C13" s="25"/>
      <c r="D13" s="25"/>
      <c r="E13" s="25"/>
      <c r="F13" s="25"/>
      <c r="G13" s="25"/>
      <c r="H13" s="25"/>
      <c r="I13" s="25"/>
      <c r="J13" s="25"/>
      <c r="K13" s="25"/>
      <c r="L13" s="25"/>
      <c r="M13" s="25"/>
      <c r="N13" s="25"/>
      <c r="O13" s="25"/>
      <c r="P13" s="25"/>
      <c r="Q13" s="25"/>
      <c r="R13" s="25"/>
      <c r="S13" s="25"/>
      <c r="T13" s="25"/>
      <c r="U13" s="25"/>
      <c r="V13" s="25"/>
      <c r="W13" s="25"/>
      <c r="X13" s="25"/>
      <c r="Y13" s="25"/>
      <c r="Z13" s="25"/>
      <c r="AA13" s="25"/>
      <c r="AB13" s="25"/>
      <c r="AC13" s="25"/>
      <c r="AD13" s="25"/>
      <c r="AE13" s="25"/>
      <c r="AF13" s="5"/>
    </row>
    <row r="14" spans="1:36" s="2" customFormat="1" ht="33" customHeight="1">
      <c r="A14" s="17"/>
      <c r="B14" s="25"/>
      <c r="C14" s="264"/>
      <c r="D14" s="264"/>
      <c r="E14" s="264"/>
      <c r="F14" s="264"/>
      <c r="G14" s="264"/>
      <c r="H14" s="264"/>
      <c r="I14" s="308" t="s">
        <v>1422</v>
      </c>
      <c r="J14" s="305"/>
      <c r="K14" s="305"/>
      <c r="L14" s="305"/>
      <c r="M14" s="305"/>
      <c r="N14" s="305"/>
      <c r="O14" s="305"/>
      <c r="P14" s="305"/>
      <c r="Q14" s="308" t="s">
        <v>1421</v>
      </c>
      <c r="R14" s="305"/>
      <c r="S14" s="305"/>
      <c r="T14" s="305"/>
      <c r="U14" s="305"/>
      <c r="V14" s="305"/>
      <c r="W14" s="305"/>
      <c r="X14" s="305"/>
      <c r="Y14" s="264"/>
      <c r="Z14" s="264"/>
      <c r="AA14" s="264"/>
      <c r="AB14" s="264"/>
      <c r="AC14" s="264"/>
      <c r="AD14" s="264"/>
      <c r="AE14" s="25"/>
      <c r="AF14" s="5"/>
    </row>
    <row r="15" spans="1:36" s="2" customFormat="1" ht="33" customHeight="1">
      <c r="A15" s="17"/>
      <c r="B15" s="25"/>
      <c r="C15" s="264"/>
      <c r="D15" s="264"/>
      <c r="E15" s="264"/>
      <c r="F15" s="264"/>
      <c r="G15" s="264"/>
      <c r="H15" s="264"/>
      <c r="I15" s="269" t="s">
        <v>600</v>
      </c>
      <c r="J15" s="269"/>
      <c r="K15" s="269"/>
      <c r="L15" s="269"/>
      <c r="M15" s="269" t="s">
        <v>599</v>
      </c>
      <c r="N15" s="269"/>
      <c r="O15" s="269"/>
      <c r="P15" s="269"/>
      <c r="Q15" s="274" t="s">
        <v>600</v>
      </c>
      <c r="R15" s="274"/>
      <c r="S15" s="274"/>
      <c r="T15" s="274"/>
      <c r="U15" s="274" t="s">
        <v>599</v>
      </c>
      <c r="V15" s="274"/>
      <c r="W15" s="274"/>
      <c r="X15" s="274"/>
      <c r="Y15" s="264"/>
      <c r="Z15" s="264"/>
      <c r="AA15" s="264"/>
      <c r="AB15" s="264"/>
      <c r="AC15" s="264"/>
      <c r="AD15" s="264"/>
      <c r="AE15" s="25"/>
      <c r="AF15" s="5"/>
    </row>
    <row r="16" spans="1:36" s="2" customFormat="1" ht="33" customHeight="1">
      <c r="A16" s="17"/>
      <c r="B16" s="25"/>
      <c r="C16" s="264"/>
      <c r="D16" s="264"/>
      <c r="E16" s="264"/>
      <c r="F16" s="264"/>
      <c r="G16" s="264"/>
      <c r="H16" s="264"/>
      <c r="I16" s="269" t="s">
        <v>598</v>
      </c>
      <c r="J16" s="269"/>
      <c r="K16" s="274" t="s">
        <v>602</v>
      </c>
      <c r="L16" s="274"/>
      <c r="M16" s="269" t="s">
        <v>601</v>
      </c>
      <c r="N16" s="269"/>
      <c r="O16" s="269" t="s">
        <v>603</v>
      </c>
      <c r="P16" s="269"/>
      <c r="Q16" s="274" t="s">
        <v>598</v>
      </c>
      <c r="R16" s="274"/>
      <c r="S16" s="269" t="s">
        <v>602</v>
      </c>
      <c r="T16" s="269"/>
      <c r="U16" s="269" t="s">
        <v>601</v>
      </c>
      <c r="V16" s="269"/>
      <c r="W16" s="274" t="s">
        <v>603</v>
      </c>
      <c r="X16" s="274"/>
      <c r="Y16" s="264"/>
      <c r="Z16" s="264"/>
      <c r="AA16" s="264"/>
      <c r="AB16" s="264"/>
      <c r="AC16" s="264"/>
      <c r="AD16" s="264"/>
      <c r="AE16" s="25"/>
      <c r="AF16" s="5"/>
    </row>
    <row r="17" spans="1:32" s="2" customFormat="1" ht="33" customHeight="1">
      <c r="A17" s="17"/>
      <c r="B17" s="25"/>
      <c r="C17" s="264"/>
      <c r="D17" s="264"/>
      <c r="E17" s="264"/>
      <c r="F17" s="264"/>
      <c r="G17" s="264"/>
      <c r="H17" s="264"/>
      <c r="I17" s="279" t="s">
        <v>1427</v>
      </c>
      <c r="J17" s="279"/>
      <c r="K17" s="281" t="s">
        <v>1429</v>
      </c>
      <c r="L17" s="281"/>
      <c r="M17" s="279" t="s">
        <v>1428</v>
      </c>
      <c r="N17" s="279"/>
      <c r="O17" s="281" t="s">
        <v>1430</v>
      </c>
      <c r="P17" s="281"/>
      <c r="Q17" s="279" t="s">
        <v>1423</v>
      </c>
      <c r="R17" s="279"/>
      <c r="S17" s="281" t="s">
        <v>1424</v>
      </c>
      <c r="T17" s="281"/>
      <c r="U17" s="279" t="s">
        <v>1425</v>
      </c>
      <c r="V17" s="279"/>
      <c r="W17" s="281" t="s">
        <v>1426</v>
      </c>
      <c r="X17" s="281"/>
      <c r="Y17" s="264"/>
      <c r="Z17" s="264"/>
      <c r="AA17" s="264"/>
      <c r="AB17" s="264"/>
      <c r="AC17" s="264"/>
      <c r="AD17" s="264"/>
      <c r="AE17" s="25"/>
      <c r="AF17" s="5"/>
    </row>
    <row r="18" spans="1:32" s="2" customFormat="1" ht="33" customHeight="1">
      <c r="A18" s="17"/>
      <c r="B18" s="25"/>
      <c r="C18" s="264"/>
      <c r="D18" s="264"/>
      <c r="E18" s="264"/>
      <c r="F18" s="264"/>
      <c r="G18" s="264"/>
      <c r="H18" s="264"/>
      <c r="I18" s="265">
        <f>VLOOKUP(I17,Артикулы!$A:$C,Артикулы!$C$1,0)</f>
        <v>10443.166629214013</v>
      </c>
      <c r="J18" s="265"/>
      <c r="K18" s="265">
        <f>VLOOKUP(K17,Артикулы!$A:$C,Артикулы!$C$1,0)</f>
        <v>11046.748792046983</v>
      </c>
      <c r="L18" s="265"/>
      <c r="M18" s="265">
        <f>VLOOKUP(M17,Артикулы!$A:$C,Артикулы!$C$1,0)</f>
        <v>10628.424520776607</v>
      </c>
      <c r="N18" s="265"/>
      <c r="O18" s="265">
        <f>VLOOKUP(O17,Артикулы!$A:$C,Артикулы!$C$1,0)</f>
        <v>11248.440851409483</v>
      </c>
      <c r="P18" s="265"/>
      <c r="Q18" s="265">
        <f>VLOOKUP(Q17,Артикулы!$A:$C,Артикулы!$C$1,0)</f>
        <v>10443.166629214013</v>
      </c>
      <c r="R18" s="265"/>
      <c r="S18" s="265">
        <f>VLOOKUP(S17,Артикулы!$A:$C,Артикулы!$C$1,0)</f>
        <v>11046.748792046983</v>
      </c>
      <c r="T18" s="265"/>
      <c r="U18" s="265">
        <f>VLOOKUP(U17,Артикулы!$A:$C,Артикулы!$C$1,0)</f>
        <v>10628.424520776607</v>
      </c>
      <c r="V18" s="265"/>
      <c r="W18" s="265">
        <f>VLOOKUP(W17,Артикулы!$A:$C,Артикулы!$C$1,0)</f>
        <v>11248.440851409483</v>
      </c>
      <c r="X18" s="265"/>
      <c r="Y18" s="264"/>
      <c r="Z18" s="264"/>
      <c r="AA18" s="264"/>
      <c r="AB18" s="264"/>
      <c r="AC18" s="264"/>
      <c r="AD18" s="264"/>
      <c r="AE18" s="25"/>
      <c r="AF18" s="5"/>
    </row>
    <row r="19" spans="1:32" s="2" customFormat="1" ht="33" customHeight="1">
      <c r="A19" s="17"/>
      <c r="B19" s="25"/>
      <c r="C19" s="264"/>
      <c r="D19" s="264"/>
      <c r="E19" s="264"/>
      <c r="F19" s="264"/>
      <c r="G19" s="264"/>
      <c r="H19" s="264"/>
      <c r="I19" s="284" t="s">
        <v>1454</v>
      </c>
      <c r="J19" s="285"/>
      <c r="K19" s="285"/>
      <c r="L19" s="285"/>
      <c r="M19" s="285"/>
      <c r="N19" s="285"/>
      <c r="O19" s="285"/>
      <c r="P19" s="285"/>
      <c r="Q19" s="285"/>
      <c r="R19" s="285"/>
      <c r="S19" s="285"/>
      <c r="T19" s="285"/>
      <c r="U19" s="285"/>
      <c r="V19" s="285"/>
      <c r="W19" s="285"/>
      <c r="X19" s="286"/>
      <c r="Y19" s="264"/>
      <c r="Z19" s="264"/>
      <c r="AA19" s="264"/>
      <c r="AB19" s="264"/>
      <c r="AC19" s="264"/>
      <c r="AD19" s="264"/>
      <c r="AE19" s="25"/>
      <c r="AF19" s="5"/>
    </row>
    <row r="20" spans="1:32" s="2" customFormat="1" ht="16.5" customHeight="1">
      <c r="A20" s="17"/>
      <c r="B20" s="25"/>
      <c r="C20" s="25"/>
      <c r="D20" s="25"/>
      <c r="E20" s="25"/>
      <c r="F20" s="25"/>
      <c r="G20" s="25"/>
      <c r="H20" s="25"/>
      <c r="I20" s="25"/>
      <c r="J20" s="25"/>
      <c r="K20" s="25"/>
      <c r="L20" s="25"/>
      <c r="M20" s="25"/>
      <c r="N20" s="25"/>
      <c r="O20" s="25"/>
      <c r="P20" s="25"/>
      <c r="Q20" s="25"/>
      <c r="R20" s="25"/>
      <c r="S20" s="25"/>
      <c r="T20" s="25"/>
      <c r="U20" s="25"/>
      <c r="V20" s="25"/>
      <c r="W20" s="25"/>
      <c r="X20" s="25"/>
      <c r="Y20" s="25"/>
      <c r="Z20" s="25"/>
      <c r="AA20" s="25"/>
      <c r="AB20" s="25"/>
      <c r="AC20" s="25"/>
      <c r="AD20" s="25"/>
      <c r="AE20" s="25"/>
      <c r="AF20" s="5"/>
    </row>
    <row r="21" spans="1:32" s="2" customFormat="1" ht="33" customHeight="1">
      <c r="A21" s="17"/>
      <c r="B21" s="25"/>
      <c r="C21" s="264"/>
      <c r="D21" s="264"/>
      <c r="E21" s="264"/>
      <c r="F21" s="264"/>
      <c r="G21" s="264"/>
      <c r="H21" s="264"/>
      <c r="I21" s="308" t="s">
        <v>1431</v>
      </c>
      <c r="J21" s="305"/>
      <c r="K21" s="305"/>
      <c r="L21" s="305"/>
      <c r="M21" s="305"/>
      <c r="N21" s="305"/>
      <c r="O21" s="305"/>
      <c r="P21" s="305"/>
      <c r="Q21" s="308" t="s">
        <v>1432</v>
      </c>
      <c r="R21" s="305"/>
      <c r="S21" s="305"/>
      <c r="T21" s="305"/>
      <c r="U21" s="305"/>
      <c r="V21" s="305"/>
      <c r="W21" s="305"/>
      <c r="X21" s="305"/>
      <c r="Y21" s="264"/>
      <c r="Z21" s="264"/>
      <c r="AA21" s="264"/>
      <c r="AB21" s="264"/>
      <c r="AC21" s="264"/>
      <c r="AD21" s="264"/>
      <c r="AE21" s="25"/>
      <c r="AF21" s="5"/>
    </row>
    <row r="22" spans="1:32" s="2" customFormat="1" ht="33" customHeight="1">
      <c r="A22" s="17"/>
      <c r="B22" s="25"/>
      <c r="C22" s="264"/>
      <c r="D22" s="264"/>
      <c r="E22" s="264"/>
      <c r="F22" s="264"/>
      <c r="G22" s="264"/>
      <c r="H22" s="264"/>
      <c r="I22" s="269" t="s">
        <v>600</v>
      </c>
      <c r="J22" s="269"/>
      <c r="K22" s="269"/>
      <c r="L22" s="269"/>
      <c r="M22" s="269" t="s">
        <v>599</v>
      </c>
      <c r="N22" s="269"/>
      <c r="O22" s="269"/>
      <c r="P22" s="269"/>
      <c r="Q22" s="269" t="s">
        <v>600</v>
      </c>
      <c r="R22" s="269"/>
      <c r="S22" s="269"/>
      <c r="T22" s="269"/>
      <c r="U22" s="269" t="s">
        <v>599</v>
      </c>
      <c r="V22" s="269"/>
      <c r="W22" s="269"/>
      <c r="X22" s="269"/>
      <c r="Y22" s="264"/>
      <c r="Z22" s="264"/>
      <c r="AA22" s="264"/>
      <c r="AB22" s="264"/>
      <c r="AC22" s="264"/>
      <c r="AD22" s="264"/>
      <c r="AE22" s="25"/>
      <c r="AF22" s="5"/>
    </row>
    <row r="23" spans="1:32" s="2" customFormat="1" ht="33" customHeight="1">
      <c r="A23" s="17"/>
      <c r="B23" s="25"/>
      <c r="C23" s="264"/>
      <c r="D23" s="264"/>
      <c r="E23" s="264"/>
      <c r="F23" s="264"/>
      <c r="G23" s="264"/>
      <c r="H23" s="264"/>
      <c r="I23" s="269" t="s">
        <v>598</v>
      </c>
      <c r="J23" s="269"/>
      <c r="K23" s="274" t="s">
        <v>602</v>
      </c>
      <c r="L23" s="274"/>
      <c r="M23" s="269" t="s">
        <v>601</v>
      </c>
      <c r="N23" s="269"/>
      <c r="O23" s="269" t="s">
        <v>603</v>
      </c>
      <c r="P23" s="269"/>
      <c r="Q23" s="269" t="s">
        <v>598</v>
      </c>
      <c r="R23" s="269"/>
      <c r="S23" s="274" t="s">
        <v>602</v>
      </c>
      <c r="T23" s="274"/>
      <c r="U23" s="269" t="s">
        <v>601</v>
      </c>
      <c r="V23" s="269"/>
      <c r="W23" s="269" t="s">
        <v>603</v>
      </c>
      <c r="X23" s="269"/>
      <c r="Y23" s="264"/>
      <c r="Z23" s="264"/>
      <c r="AA23" s="264"/>
      <c r="AB23" s="264"/>
      <c r="AC23" s="264"/>
      <c r="AD23" s="264"/>
      <c r="AE23" s="25"/>
      <c r="AF23" s="5"/>
    </row>
    <row r="24" spans="1:32" s="2" customFormat="1" ht="33" customHeight="1">
      <c r="A24" s="17"/>
      <c r="B24" s="25"/>
      <c r="C24" s="264"/>
      <c r="D24" s="264"/>
      <c r="E24" s="264"/>
      <c r="F24" s="264"/>
      <c r="G24" s="264"/>
      <c r="H24" s="264"/>
      <c r="I24" s="279" t="s">
        <v>1433</v>
      </c>
      <c r="J24" s="279"/>
      <c r="K24" s="281" t="s">
        <v>1434</v>
      </c>
      <c r="L24" s="281"/>
      <c r="M24" s="279" t="s">
        <v>1435</v>
      </c>
      <c r="N24" s="279"/>
      <c r="O24" s="281" t="s">
        <v>1436</v>
      </c>
      <c r="P24" s="281"/>
      <c r="Q24" s="279" t="s">
        <v>1437</v>
      </c>
      <c r="R24" s="279"/>
      <c r="S24" s="281" t="s">
        <v>1438</v>
      </c>
      <c r="T24" s="281"/>
      <c r="U24" s="279" t="s">
        <v>1439</v>
      </c>
      <c r="V24" s="279"/>
      <c r="W24" s="281" t="s">
        <v>1440</v>
      </c>
      <c r="X24" s="281"/>
      <c r="Y24" s="264"/>
      <c r="Z24" s="264"/>
      <c r="AA24" s="264"/>
      <c r="AB24" s="264"/>
      <c r="AC24" s="264"/>
      <c r="AD24" s="264"/>
      <c r="AE24" s="25"/>
      <c r="AF24" s="5"/>
    </row>
    <row r="25" spans="1:32" s="2" customFormat="1" ht="33" customHeight="1">
      <c r="A25" s="17"/>
      <c r="B25" s="25"/>
      <c r="C25" s="264"/>
      <c r="D25" s="264"/>
      <c r="E25" s="264"/>
      <c r="F25" s="264"/>
      <c r="G25" s="264"/>
      <c r="H25" s="264"/>
      <c r="I25" s="265">
        <f>VLOOKUP(I24,Артикулы!$A:$C,Артикулы!$C$1,0)</f>
        <v>7861.5082693739823</v>
      </c>
      <c r="J25" s="265"/>
      <c r="K25" s="265">
        <f>VLOOKUP(K24,Артикулы!$A:$C,Артикулы!$C$1,0)</f>
        <v>8357.5213338802823</v>
      </c>
      <c r="L25" s="265"/>
      <c r="M25" s="265">
        <f>VLOOKUP(M24,Артикулы!$A:$C,Артикулы!$C$1,0)</f>
        <v>8048.2601761911128</v>
      </c>
      <c r="N25" s="265"/>
      <c r="O25" s="265">
        <f>VLOOKUP(O24,Артикулы!$A:$C,Артикулы!$C$1,0)</f>
        <v>8560.7074084973246</v>
      </c>
      <c r="P25" s="265"/>
      <c r="Q25" s="265">
        <f>VLOOKUP(Q24,Артикулы!$A:$C,Артикулы!$C$1,0)</f>
        <v>7861.5082693739823</v>
      </c>
      <c r="R25" s="265"/>
      <c r="S25" s="265">
        <f>VLOOKUP(S24,Артикулы!$A:$C,Артикулы!$C$1,0)</f>
        <v>8357.5213338802823</v>
      </c>
      <c r="T25" s="265"/>
      <c r="U25" s="265">
        <f>VLOOKUP(U24,Артикулы!$A:$C,Артикулы!$C$1,0)</f>
        <v>8048.2601761911128</v>
      </c>
      <c r="V25" s="265"/>
      <c r="W25" s="265">
        <f>VLOOKUP(W24,Артикулы!$A:$C,Артикулы!$C$1,0)</f>
        <v>8560.7074084973246</v>
      </c>
      <c r="X25" s="265"/>
      <c r="Y25" s="264"/>
      <c r="Z25" s="264"/>
      <c r="AA25" s="264"/>
      <c r="AB25" s="264"/>
      <c r="AC25" s="264"/>
      <c r="AD25" s="264"/>
      <c r="AE25" s="25"/>
      <c r="AF25" s="5"/>
    </row>
    <row r="26" spans="1:32" s="2" customFormat="1" ht="33" customHeight="1">
      <c r="A26" s="17"/>
      <c r="B26" s="25"/>
      <c r="C26" s="264"/>
      <c r="D26" s="264"/>
      <c r="E26" s="264"/>
      <c r="F26" s="264"/>
      <c r="G26" s="264"/>
      <c r="H26" s="264"/>
      <c r="I26" s="284" t="s">
        <v>1455</v>
      </c>
      <c r="J26" s="285"/>
      <c r="K26" s="285"/>
      <c r="L26" s="285"/>
      <c r="M26" s="285"/>
      <c r="N26" s="285"/>
      <c r="O26" s="285"/>
      <c r="P26" s="285"/>
      <c r="Q26" s="285"/>
      <c r="R26" s="285"/>
      <c r="S26" s="285"/>
      <c r="T26" s="285"/>
      <c r="U26" s="285"/>
      <c r="V26" s="285"/>
      <c r="W26" s="285"/>
      <c r="X26" s="286"/>
      <c r="Y26" s="264"/>
      <c r="Z26" s="264"/>
      <c r="AA26" s="264"/>
      <c r="AB26" s="264"/>
      <c r="AC26" s="264"/>
      <c r="AD26" s="264"/>
      <c r="AE26" s="25"/>
      <c r="AF26" s="5"/>
    </row>
    <row r="27" spans="1:32" s="2" customFormat="1" ht="16.5" customHeight="1">
      <c r="A27" s="17"/>
      <c r="B27" s="25"/>
      <c r="C27" s="25"/>
      <c r="D27" s="25"/>
      <c r="E27" s="25"/>
      <c r="F27" s="25"/>
      <c r="G27" s="25"/>
      <c r="H27" s="25"/>
      <c r="I27" s="25"/>
      <c r="J27" s="25"/>
      <c r="K27" s="25"/>
      <c r="L27" s="25"/>
      <c r="M27" s="25"/>
      <c r="N27" s="25"/>
      <c r="O27" s="25"/>
      <c r="P27" s="25"/>
      <c r="Q27" s="25"/>
      <c r="R27" s="25"/>
      <c r="S27" s="25"/>
      <c r="T27" s="25"/>
      <c r="U27" s="25"/>
      <c r="V27" s="25"/>
      <c r="W27" s="25"/>
      <c r="X27" s="25"/>
      <c r="Y27" s="25"/>
      <c r="Z27" s="25"/>
      <c r="AA27" s="25"/>
      <c r="AB27" s="25"/>
      <c r="AC27" s="25"/>
      <c r="AD27" s="25"/>
      <c r="AE27" s="25"/>
      <c r="AF27" s="5"/>
    </row>
    <row r="28" spans="1:32" s="2" customFormat="1" ht="33" customHeight="1">
      <c r="A28" s="17"/>
      <c r="B28" s="25"/>
      <c r="C28" s="276"/>
      <c r="D28" s="276"/>
      <c r="E28" s="276"/>
      <c r="F28" s="276"/>
      <c r="G28" s="276"/>
      <c r="H28" s="276"/>
      <c r="I28" s="308" t="s">
        <v>1442</v>
      </c>
      <c r="J28" s="305"/>
      <c r="K28" s="305"/>
      <c r="L28" s="305"/>
      <c r="M28" s="305"/>
      <c r="N28" s="305"/>
      <c r="O28" s="305"/>
      <c r="P28" s="305"/>
      <c r="Q28" s="308" t="s">
        <v>1441</v>
      </c>
      <c r="R28" s="305"/>
      <c r="S28" s="305"/>
      <c r="T28" s="305"/>
      <c r="U28" s="305"/>
      <c r="V28" s="305"/>
      <c r="W28" s="305"/>
      <c r="X28" s="305"/>
      <c r="Y28" s="276"/>
      <c r="Z28" s="276"/>
      <c r="AA28" s="276"/>
      <c r="AB28" s="276"/>
      <c r="AC28" s="276"/>
      <c r="AD28" s="276"/>
      <c r="AE28" s="25"/>
      <c r="AF28" s="5"/>
    </row>
    <row r="29" spans="1:32" s="2" customFormat="1" ht="33" customHeight="1">
      <c r="A29" s="17"/>
      <c r="B29" s="25"/>
      <c r="C29" s="276"/>
      <c r="D29" s="276"/>
      <c r="E29" s="276"/>
      <c r="F29" s="276"/>
      <c r="G29" s="276"/>
      <c r="H29" s="276"/>
      <c r="I29" s="274" t="s">
        <v>600</v>
      </c>
      <c r="J29" s="274"/>
      <c r="K29" s="274"/>
      <c r="L29" s="274"/>
      <c r="M29" s="274" t="s">
        <v>599</v>
      </c>
      <c r="N29" s="274"/>
      <c r="O29" s="274"/>
      <c r="P29" s="274"/>
      <c r="Q29" s="274" t="s">
        <v>600</v>
      </c>
      <c r="R29" s="274"/>
      <c r="S29" s="274"/>
      <c r="T29" s="274"/>
      <c r="U29" s="274" t="s">
        <v>599</v>
      </c>
      <c r="V29" s="274"/>
      <c r="W29" s="274"/>
      <c r="X29" s="274"/>
      <c r="Y29" s="276"/>
      <c r="Z29" s="276"/>
      <c r="AA29" s="276"/>
      <c r="AB29" s="276"/>
      <c r="AC29" s="276"/>
      <c r="AD29" s="276"/>
      <c r="AE29" s="25"/>
      <c r="AF29" s="5"/>
    </row>
    <row r="30" spans="1:32" s="2" customFormat="1" ht="33" customHeight="1">
      <c r="A30" s="17"/>
      <c r="B30" s="25"/>
      <c r="C30" s="276"/>
      <c r="D30" s="276"/>
      <c r="E30" s="276"/>
      <c r="F30" s="276"/>
      <c r="G30" s="276"/>
      <c r="H30" s="276"/>
      <c r="I30" s="274" t="s">
        <v>598</v>
      </c>
      <c r="J30" s="274"/>
      <c r="K30" s="269" t="s">
        <v>602</v>
      </c>
      <c r="L30" s="269"/>
      <c r="M30" s="269" t="s">
        <v>601</v>
      </c>
      <c r="N30" s="269"/>
      <c r="O30" s="274" t="s">
        <v>603</v>
      </c>
      <c r="P30" s="274"/>
      <c r="Q30" s="274" t="s">
        <v>598</v>
      </c>
      <c r="R30" s="274"/>
      <c r="S30" s="269" t="s">
        <v>602</v>
      </c>
      <c r="T30" s="269"/>
      <c r="U30" s="269" t="s">
        <v>601</v>
      </c>
      <c r="V30" s="269"/>
      <c r="W30" s="274" t="s">
        <v>603</v>
      </c>
      <c r="X30" s="274"/>
      <c r="Y30" s="276"/>
      <c r="Z30" s="276"/>
      <c r="AA30" s="276"/>
      <c r="AB30" s="276"/>
      <c r="AC30" s="276"/>
      <c r="AD30" s="276"/>
      <c r="AE30" s="25"/>
      <c r="AF30" s="5"/>
    </row>
    <row r="31" spans="1:32" s="2" customFormat="1" ht="33" customHeight="1">
      <c r="A31" s="17"/>
      <c r="B31" s="25"/>
      <c r="C31" s="276"/>
      <c r="D31" s="276"/>
      <c r="E31" s="276"/>
      <c r="F31" s="276"/>
      <c r="G31" s="276"/>
      <c r="H31" s="276"/>
      <c r="I31" s="297" t="s">
        <v>1443</v>
      </c>
      <c r="J31" s="298"/>
      <c r="K31" s="297" t="s">
        <v>1444</v>
      </c>
      <c r="L31" s="298"/>
      <c r="M31" s="297" t="s">
        <v>1450</v>
      </c>
      <c r="N31" s="298"/>
      <c r="O31" s="310" t="s">
        <v>1445</v>
      </c>
      <c r="P31" s="311"/>
      <c r="Q31" s="297" t="s">
        <v>1446</v>
      </c>
      <c r="R31" s="298"/>
      <c r="S31" s="297" t="s">
        <v>1447</v>
      </c>
      <c r="T31" s="298"/>
      <c r="U31" s="297" t="s">
        <v>1449</v>
      </c>
      <c r="V31" s="298"/>
      <c r="W31" s="310" t="s">
        <v>1448</v>
      </c>
      <c r="X31" s="311"/>
      <c r="Y31" s="276"/>
      <c r="Z31" s="276"/>
      <c r="AA31" s="276"/>
      <c r="AB31" s="276"/>
      <c r="AC31" s="276"/>
      <c r="AD31" s="276"/>
      <c r="AE31" s="25"/>
      <c r="AF31" s="5"/>
    </row>
    <row r="32" spans="1:32" s="2" customFormat="1" ht="33" customHeight="1">
      <c r="A32" s="17"/>
      <c r="B32" s="25"/>
      <c r="C32" s="276"/>
      <c r="D32" s="276"/>
      <c r="E32" s="276"/>
      <c r="F32" s="276"/>
      <c r="G32" s="276"/>
      <c r="H32" s="276"/>
      <c r="I32" s="265">
        <f>VLOOKUP(I31,Артикулы!$A:$C,Артикулы!$C$1,0)</f>
        <v>7465.5942269216621</v>
      </c>
      <c r="J32" s="265"/>
      <c r="K32" s="265">
        <f>VLOOKUP(K31,Артикулы!$A:$C,Артикулы!$C$1,0)</f>
        <v>7925.7509253190756</v>
      </c>
      <c r="L32" s="265"/>
      <c r="M32" s="265">
        <f>VLOOKUP(M31,Артикулы!$A:$C,Артикулы!$C$1,0)</f>
        <v>7652.3461337387935</v>
      </c>
      <c r="N32" s="265"/>
      <c r="O32" s="265">
        <f>VLOOKUP(O31,Артикулы!$A:$C,Артикулы!$C$1,0)</f>
        <v>8130.4310151906484</v>
      </c>
      <c r="P32" s="265"/>
      <c r="Q32" s="265">
        <f>VLOOKUP(Q31,Артикулы!$A:$C,Артикулы!$C$1,0)</f>
        <v>7465.5942269216621</v>
      </c>
      <c r="R32" s="265"/>
      <c r="S32" s="265">
        <f>VLOOKUP(S31,Артикулы!$A:$C,Артикулы!$C$1,0)</f>
        <v>7925.7509253190756</v>
      </c>
      <c r="T32" s="265"/>
      <c r="U32" s="265">
        <f>VLOOKUP(U31,Артикулы!$A:$C,Артикулы!$C$1,0)</f>
        <v>7652.3461337387935</v>
      </c>
      <c r="V32" s="265"/>
      <c r="W32" s="265">
        <f>VLOOKUP(W31,Артикулы!$A:$C,Артикулы!$C$1,0)</f>
        <v>8130.4310151906484</v>
      </c>
      <c r="X32" s="265"/>
      <c r="Y32" s="276"/>
      <c r="Z32" s="276"/>
      <c r="AA32" s="276"/>
      <c r="AB32" s="276"/>
      <c r="AC32" s="276"/>
      <c r="AD32" s="276"/>
      <c r="AE32" s="25"/>
      <c r="AF32" s="5"/>
    </row>
    <row r="33" spans="1:32" s="2" customFormat="1" ht="33" customHeight="1">
      <c r="A33" s="17"/>
      <c r="B33" s="25"/>
      <c r="C33" s="276"/>
      <c r="D33" s="276"/>
      <c r="E33" s="276"/>
      <c r="F33" s="276"/>
      <c r="G33" s="276"/>
      <c r="H33" s="276"/>
      <c r="I33" s="284" t="s">
        <v>1453</v>
      </c>
      <c r="J33" s="285"/>
      <c r="K33" s="285"/>
      <c r="L33" s="285"/>
      <c r="M33" s="285"/>
      <c r="N33" s="285"/>
      <c r="O33" s="285"/>
      <c r="P33" s="285"/>
      <c r="Q33" s="285"/>
      <c r="R33" s="285"/>
      <c r="S33" s="285"/>
      <c r="T33" s="285"/>
      <c r="U33" s="285"/>
      <c r="V33" s="285"/>
      <c r="W33" s="285"/>
      <c r="X33" s="286"/>
      <c r="Y33" s="276"/>
      <c r="Z33" s="276"/>
      <c r="AA33" s="276"/>
      <c r="AB33" s="276"/>
      <c r="AC33" s="276"/>
      <c r="AD33" s="276"/>
      <c r="AE33" s="25"/>
      <c r="AF33" s="5"/>
    </row>
    <row r="34" spans="1:32" s="2" customFormat="1" ht="17.25" customHeight="1">
      <c r="A34" s="17"/>
      <c r="B34" s="25"/>
      <c r="C34" s="25"/>
      <c r="D34" s="25"/>
      <c r="E34" s="25"/>
      <c r="F34" s="25"/>
      <c r="G34" s="25"/>
      <c r="H34" s="25"/>
      <c r="I34" s="25"/>
      <c r="J34" s="25"/>
      <c r="K34" s="25"/>
      <c r="L34" s="25"/>
      <c r="M34" s="25"/>
      <c r="N34" s="25"/>
      <c r="O34" s="25"/>
      <c r="P34" s="25"/>
      <c r="Q34" s="25"/>
      <c r="R34" s="25"/>
      <c r="S34" s="25"/>
      <c r="T34" s="25"/>
      <c r="U34" s="25"/>
      <c r="V34" s="25"/>
      <c r="W34" s="25"/>
      <c r="X34" s="25"/>
      <c r="Y34" s="25"/>
      <c r="Z34" s="25"/>
      <c r="AA34" s="25"/>
      <c r="AB34" s="25"/>
      <c r="AC34" s="25"/>
      <c r="AD34" s="25"/>
      <c r="AE34" s="25"/>
      <c r="AF34" s="5"/>
    </row>
    <row r="35" spans="1:32" s="2" customFormat="1" ht="33" customHeight="1">
      <c r="A35" s="17"/>
      <c r="B35" s="25"/>
      <c r="C35" s="276"/>
      <c r="D35" s="276"/>
      <c r="E35" s="276"/>
      <c r="F35" s="276"/>
      <c r="G35" s="276"/>
      <c r="H35" s="276"/>
      <c r="I35" s="305" t="s">
        <v>940</v>
      </c>
      <c r="J35" s="305"/>
      <c r="K35" s="305"/>
      <c r="L35" s="305"/>
      <c r="M35" s="305"/>
      <c r="N35" s="305"/>
      <c r="O35" s="305"/>
      <c r="P35" s="305"/>
      <c r="Q35" s="305" t="s">
        <v>939</v>
      </c>
      <c r="R35" s="305"/>
      <c r="S35" s="305"/>
      <c r="T35" s="305"/>
      <c r="U35" s="305"/>
      <c r="V35" s="305"/>
      <c r="W35" s="305"/>
      <c r="X35" s="305"/>
      <c r="Y35" s="276"/>
      <c r="Z35" s="276"/>
      <c r="AA35" s="276"/>
      <c r="AB35" s="276"/>
      <c r="AC35" s="276"/>
      <c r="AD35" s="276"/>
      <c r="AE35" s="25"/>
      <c r="AF35" s="5"/>
    </row>
    <row r="36" spans="1:32" s="2" customFormat="1" ht="33" customHeight="1">
      <c r="A36" s="17"/>
      <c r="B36" s="25"/>
      <c r="C36" s="276"/>
      <c r="D36" s="276"/>
      <c r="E36" s="276"/>
      <c r="F36" s="276"/>
      <c r="G36" s="276"/>
      <c r="H36" s="276"/>
      <c r="I36" s="274" t="s">
        <v>600</v>
      </c>
      <c r="J36" s="274"/>
      <c r="K36" s="274"/>
      <c r="L36" s="274"/>
      <c r="M36" s="274" t="s">
        <v>599</v>
      </c>
      <c r="N36" s="274"/>
      <c r="O36" s="274"/>
      <c r="P36" s="274"/>
      <c r="Q36" s="274" t="s">
        <v>600</v>
      </c>
      <c r="R36" s="274"/>
      <c r="S36" s="274"/>
      <c r="T36" s="274"/>
      <c r="U36" s="274" t="s">
        <v>599</v>
      </c>
      <c r="V36" s="274"/>
      <c r="W36" s="274"/>
      <c r="X36" s="274"/>
      <c r="Y36" s="276"/>
      <c r="Z36" s="276"/>
      <c r="AA36" s="276"/>
      <c r="AB36" s="276"/>
      <c r="AC36" s="276"/>
      <c r="AD36" s="276"/>
      <c r="AE36" s="25"/>
      <c r="AF36" s="5"/>
    </row>
    <row r="37" spans="1:32" s="2" customFormat="1" ht="33" customHeight="1">
      <c r="A37" s="17"/>
      <c r="B37" s="25"/>
      <c r="C37" s="276"/>
      <c r="D37" s="276"/>
      <c r="E37" s="276"/>
      <c r="F37" s="276"/>
      <c r="G37" s="276"/>
      <c r="H37" s="276"/>
      <c r="I37" s="274" t="s">
        <v>598</v>
      </c>
      <c r="J37" s="274"/>
      <c r="K37" s="269" t="s">
        <v>602</v>
      </c>
      <c r="L37" s="269"/>
      <c r="M37" s="269" t="s">
        <v>601</v>
      </c>
      <c r="N37" s="269"/>
      <c r="O37" s="274" t="s">
        <v>603</v>
      </c>
      <c r="P37" s="274"/>
      <c r="Q37" s="274" t="s">
        <v>598</v>
      </c>
      <c r="R37" s="274"/>
      <c r="S37" s="269" t="s">
        <v>602</v>
      </c>
      <c r="T37" s="269"/>
      <c r="U37" s="269" t="s">
        <v>601</v>
      </c>
      <c r="V37" s="269"/>
      <c r="W37" s="274" t="s">
        <v>603</v>
      </c>
      <c r="X37" s="274"/>
      <c r="Y37" s="276"/>
      <c r="Z37" s="276"/>
      <c r="AA37" s="276"/>
      <c r="AB37" s="276"/>
      <c r="AC37" s="276"/>
      <c r="AD37" s="276"/>
      <c r="AE37" s="25"/>
      <c r="AF37" s="5"/>
    </row>
    <row r="38" spans="1:32" s="2" customFormat="1" ht="33" customHeight="1">
      <c r="A38" s="17"/>
      <c r="B38" s="25"/>
      <c r="C38" s="276"/>
      <c r="D38" s="276"/>
      <c r="E38" s="276"/>
      <c r="F38" s="276"/>
      <c r="G38" s="276"/>
      <c r="H38" s="276"/>
      <c r="I38" s="279" t="s">
        <v>403</v>
      </c>
      <c r="J38" s="279"/>
      <c r="K38" s="279" t="s">
        <v>405</v>
      </c>
      <c r="L38" s="279"/>
      <c r="M38" s="279" t="s">
        <v>404</v>
      </c>
      <c r="N38" s="279"/>
      <c r="O38" s="281" t="s">
        <v>406</v>
      </c>
      <c r="P38" s="281"/>
      <c r="Q38" s="279" t="s">
        <v>411</v>
      </c>
      <c r="R38" s="279"/>
      <c r="S38" s="279" t="s">
        <v>413</v>
      </c>
      <c r="T38" s="279"/>
      <c r="U38" s="279" t="s">
        <v>412</v>
      </c>
      <c r="V38" s="279"/>
      <c r="W38" s="281" t="s">
        <v>414</v>
      </c>
      <c r="X38" s="281"/>
      <c r="Y38" s="276"/>
      <c r="Z38" s="276"/>
      <c r="AA38" s="276"/>
      <c r="AB38" s="276"/>
      <c r="AC38" s="276"/>
      <c r="AD38" s="276"/>
      <c r="AE38" s="25"/>
      <c r="AF38" s="5"/>
    </row>
    <row r="39" spans="1:32" s="2" customFormat="1" ht="33" customHeight="1">
      <c r="A39" s="17"/>
      <c r="B39" s="25"/>
      <c r="C39" s="276"/>
      <c r="D39" s="276"/>
      <c r="E39" s="276"/>
      <c r="F39" s="276"/>
      <c r="G39" s="276"/>
      <c r="H39" s="276"/>
      <c r="I39" s="265">
        <f>VLOOKUP(I38,Артикулы!$A:$C,Артикулы!$C$1,0)</f>
        <v>8678.7346136057495</v>
      </c>
      <c r="J39" s="265"/>
      <c r="K39" s="265">
        <f>VLOOKUP(K38,Артикулы!$A:$C,Артикулы!$C$1,0)</f>
        <v>9198.6519221846447</v>
      </c>
      <c r="L39" s="265"/>
      <c r="M39" s="265">
        <f>VLOOKUP(M38,Артикулы!$A:$C,Артикулы!$C$1,0)</f>
        <v>8865.486520422879</v>
      </c>
      <c r="N39" s="265"/>
      <c r="O39" s="265">
        <f>VLOOKUP(O38,Артикулы!$A:$C,Артикулы!$C$1,0)</f>
        <v>9403.3320120562221</v>
      </c>
      <c r="P39" s="265"/>
      <c r="Q39" s="265">
        <f>VLOOKUP(Q38,Артикулы!$A:$C,Артикулы!$C$1,0)</f>
        <v>10441.672613959476</v>
      </c>
      <c r="R39" s="265"/>
      <c r="S39" s="265">
        <f>VLOOKUP(S38,Артикулы!$A:$C,Артикулы!$C$1,0)</f>
        <v>11009.398410683556</v>
      </c>
      <c r="T39" s="265"/>
      <c r="U39" s="265">
        <f>VLOOKUP(U38,Артикулы!$A:$C,Артикулы!$C$1,0)</f>
        <v>10625.436490267532</v>
      </c>
      <c r="V39" s="265"/>
      <c r="W39" s="265">
        <f>VLOOKUP(W38,Артикулы!$A:$C,Артикулы!$C$1,0)</f>
        <v>11211.09047004606</v>
      </c>
      <c r="X39" s="265"/>
      <c r="Y39" s="276"/>
      <c r="Z39" s="276"/>
      <c r="AA39" s="276"/>
      <c r="AB39" s="276"/>
      <c r="AC39" s="276"/>
      <c r="AD39" s="276"/>
      <c r="AE39" s="25"/>
      <c r="AF39" s="5"/>
    </row>
    <row r="40" spans="1:32" s="2" customFormat="1" ht="33" customHeight="1">
      <c r="A40" s="17"/>
      <c r="B40" s="25"/>
      <c r="C40" s="276"/>
      <c r="D40" s="276"/>
      <c r="E40" s="276"/>
      <c r="F40" s="276"/>
      <c r="G40" s="276"/>
      <c r="H40" s="276"/>
      <c r="I40" s="284" t="s">
        <v>1456</v>
      </c>
      <c r="J40" s="285"/>
      <c r="K40" s="285"/>
      <c r="L40" s="285"/>
      <c r="M40" s="285"/>
      <c r="N40" s="285"/>
      <c r="O40" s="285"/>
      <c r="P40" s="285"/>
      <c r="Q40" s="285"/>
      <c r="R40" s="285"/>
      <c r="S40" s="285"/>
      <c r="T40" s="285"/>
      <c r="U40" s="285"/>
      <c r="V40" s="285"/>
      <c r="W40" s="285"/>
      <c r="X40" s="286"/>
      <c r="Y40" s="276"/>
      <c r="Z40" s="276"/>
      <c r="AA40" s="276"/>
      <c r="AB40" s="276"/>
      <c r="AC40" s="276"/>
      <c r="AD40" s="276"/>
      <c r="AE40" s="25"/>
      <c r="AF40" s="5"/>
    </row>
    <row r="41" spans="1:32" s="2" customFormat="1" ht="17.25" customHeight="1">
      <c r="A41" s="17"/>
      <c r="B41" s="25"/>
      <c r="C41" s="25"/>
      <c r="D41" s="25"/>
      <c r="E41" s="25"/>
      <c r="F41" s="25"/>
      <c r="G41" s="25"/>
      <c r="H41" s="25"/>
      <c r="I41" s="25"/>
      <c r="J41" s="25"/>
      <c r="K41" s="25"/>
      <c r="L41" s="25"/>
      <c r="M41" s="25"/>
      <c r="N41" s="25"/>
      <c r="O41" s="25"/>
      <c r="P41" s="25"/>
      <c r="Q41" s="25"/>
      <c r="R41" s="25"/>
      <c r="S41" s="25"/>
      <c r="T41" s="25"/>
      <c r="U41" s="25"/>
      <c r="V41" s="25"/>
      <c r="W41" s="25"/>
      <c r="X41" s="25"/>
      <c r="Y41" s="25"/>
      <c r="Z41" s="25"/>
      <c r="AA41" s="25"/>
      <c r="AB41" s="25"/>
      <c r="AC41" s="25"/>
      <c r="AD41" s="25"/>
      <c r="AE41" s="25"/>
      <c r="AF41" s="5"/>
    </row>
    <row r="42" spans="1:32" s="2" customFormat="1" ht="33" customHeight="1">
      <c r="A42" s="17"/>
      <c r="B42" s="25"/>
      <c r="C42" s="264"/>
      <c r="D42" s="264"/>
      <c r="E42" s="264"/>
      <c r="F42" s="264"/>
      <c r="G42" s="264"/>
      <c r="H42" s="264"/>
      <c r="I42" s="305" t="s">
        <v>916</v>
      </c>
      <c r="J42" s="305"/>
      <c r="K42" s="305"/>
      <c r="L42" s="305"/>
      <c r="M42" s="305"/>
      <c r="N42" s="305"/>
      <c r="O42" s="305"/>
      <c r="P42" s="305"/>
      <c r="Q42" s="309" t="s">
        <v>1451</v>
      </c>
      <c r="R42" s="305"/>
      <c r="S42" s="305"/>
      <c r="T42" s="305"/>
      <c r="U42" s="305"/>
      <c r="V42" s="305"/>
      <c r="W42" s="305"/>
      <c r="X42" s="305"/>
      <c r="Y42" s="276"/>
      <c r="Z42" s="276"/>
      <c r="AA42" s="276"/>
      <c r="AB42" s="276"/>
      <c r="AC42" s="276"/>
      <c r="AD42" s="276"/>
      <c r="AE42" s="25"/>
      <c r="AF42" s="5"/>
    </row>
    <row r="43" spans="1:32" s="2" customFormat="1" ht="33" customHeight="1">
      <c r="A43" s="17"/>
      <c r="B43" s="25"/>
      <c r="C43" s="264"/>
      <c r="D43" s="264"/>
      <c r="E43" s="264"/>
      <c r="F43" s="264"/>
      <c r="G43" s="264"/>
      <c r="H43" s="264"/>
      <c r="I43" s="269" t="s">
        <v>600</v>
      </c>
      <c r="J43" s="269"/>
      <c r="K43" s="269"/>
      <c r="L43" s="269"/>
      <c r="M43" s="269" t="s">
        <v>599</v>
      </c>
      <c r="N43" s="269"/>
      <c r="O43" s="269"/>
      <c r="P43" s="269"/>
      <c r="Q43" s="304" t="s">
        <v>1451</v>
      </c>
      <c r="R43" s="274"/>
      <c r="S43" s="274"/>
      <c r="T43" s="274"/>
      <c r="U43" s="304" t="s">
        <v>1451</v>
      </c>
      <c r="V43" s="274"/>
      <c r="W43" s="274"/>
      <c r="X43" s="274"/>
      <c r="Y43" s="276"/>
      <c r="Z43" s="276"/>
      <c r="AA43" s="276"/>
      <c r="AB43" s="276"/>
      <c r="AC43" s="276"/>
      <c r="AD43" s="276"/>
      <c r="AE43" s="25"/>
      <c r="AF43" s="5"/>
    </row>
    <row r="44" spans="1:32" s="2" customFormat="1" ht="33" customHeight="1">
      <c r="A44" s="17"/>
      <c r="B44" s="25"/>
      <c r="C44" s="264"/>
      <c r="D44" s="264"/>
      <c r="E44" s="264"/>
      <c r="F44" s="264"/>
      <c r="G44" s="264"/>
      <c r="H44" s="264"/>
      <c r="I44" s="269" t="s">
        <v>598</v>
      </c>
      <c r="J44" s="269"/>
      <c r="K44" s="274" t="s">
        <v>602</v>
      </c>
      <c r="L44" s="274"/>
      <c r="M44" s="269" t="s">
        <v>601</v>
      </c>
      <c r="N44" s="269"/>
      <c r="O44" s="269" t="s">
        <v>603</v>
      </c>
      <c r="P44" s="269"/>
      <c r="Q44" s="304" t="s">
        <v>1451</v>
      </c>
      <c r="R44" s="274"/>
      <c r="S44" s="304" t="s">
        <v>1451</v>
      </c>
      <c r="T44" s="274"/>
      <c r="U44" s="304" t="s">
        <v>1451</v>
      </c>
      <c r="V44" s="274"/>
      <c r="W44" s="304" t="s">
        <v>1451</v>
      </c>
      <c r="X44" s="274"/>
      <c r="Y44" s="276"/>
      <c r="Z44" s="276"/>
      <c r="AA44" s="276"/>
      <c r="AB44" s="276"/>
      <c r="AC44" s="276"/>
      <c r="AD44" s="276"/>
      <c r="AE44" s="25"/>
      <c r="AF44" s="5"/>
    </row>
    <row r="45" spans="1:32" s="2" customFormat="1" ht="33" customHeight="1">
      <c r="A45" s="17"/>
      <c r="B45" s="25"/>
      <c r="C45" s="264"/>
      <c r="D45" s="264"/>
      <c r="E45" s="264"/>
      <c r="F45" s="264"/>
      <c r="G45" s="264"/>
      <c r="H45" s="264"/>
      <c r="I45" s="279" t="s">
        <v>407</v>
      </c>
      <c r="J45" s="279"/>
      <c r="K45" s="281" t="s">
        <v>409</v>
      </c>
      <c r="L45" s="281"/>
      <c r="M45" s="279" t="s">
        <v>408</v>
      </c>
      <c r="N45" s="279"/>
      <c r="O45" s="281" t="s">
        <v>410</v>
      </c>
      <c r="P45" s="281"/>
      <c r="Q45" s="304" t="s">
        <v>1451</v>
      </c>
      <c r="R45" s="274"/>
      <c r="S45" s="304" t="s">
        <v>1451</v>
      </c>
      <c r="T45" s="274"/>
      <c r="U45" s="304" t="s">
        <v>1451</v>
      </c>
      <c r="V45" s="274"/>
      <c r="W45" s="304" t="s">
        <v>1451</v>
      </c>
      <c r="X45" s="274"/>
      <c r="Y45" s="276"/>
      <c r="Z45" s="276"/>
      <c r="AA45" s="276"/>
      <c r="AB45" s="276"/>
      <c r="AC45" s="276"/>
      <c r="AD45" s="276"/>
      <c r="AE45" s="25"/>
      <c r="AF45" s="5"/>
    </row>
    <row r="46" spans="1:32" s="2" customFormat="1" ht="33" customHeight="1">
      <c r="A46" s="17"/>
      <c r="B46" s="25"/>
      <c r="C46" s="264"/>
      <c r="D46" s="264"/>
      <c r="E46" s="264"/>
      <c r="F46" s="264"/>
      <c r="G46" s="264"/>
      <c r="H46" s="264"/>
      <c r="I46" s="265">
        <f>VLOOKUP(I45,Артикулы!$A:$C,Артикулы!$C$1,0)</f>
        <v>5717.596379113309</v>
      </c>
      <c r="J46" s="265"/>
      <c r="K46" s="265">
        <f>VLOOKUP(K45,Артикулы!$A:$C,Артикулы!$C$1,0)</f>
        <v>6076.1600402021995</v>
      </c>
      <c r="L46" s="265"/>
      <c r="M46" s="265">
        <f>VLOOKUP(M45,Артикулы!$A:$C,Артикулы!$C$1,0)</f>
        <v>5907.3363164395141</v>
      </c>
      <c r="N46" s="265"/>
      <c r="O46" s="265">
        <f>VLOOKUP(O45,Артикулы!$A:$C,Артикулы!$C$1,0)</f>
        <v>6280.8401300737778</v>
      </c>
      <c r="P46" s="265"/>
      <c r="Q46" s="304" t="s">
        <v>1451</v>
      </c>
      <c r="R46" s="274"/>
      <c r="S46" s="304" t="s">
        <v>1451</v>
      </c>
      <c r="T46" s="274"/>
      <c r="U46" s="304" t="s">
        <v>1451</v>
      </c>
      <c r="V46" s="274"/>
      <c r="W46" s="304" t="s">
        <v>1451</v>
      </c>
      <c r="X46" s="274"/>
      <c r="Y46" s="276"/>
      <c r="Z46" s="276"/>
      <c r="AA46" s="276"/>
      <c r="AB46" s="276"/>
      <c r="AC46" s="276"/>
      <c r="AD46" s="276"/>
      <c r="AE46" s="25"/>
      <c r="AF46" s="5"/>
    </row>
    <row r="47" spans="1:32" s="2" customFormat="1" ht="33" customHeight="1">
      <c r="A47" s="17"/>
      <c r="B47" s="25"/>
      <c r="C47" s="264"/>
      <c r="D47" s="264"/>
      <c r="E47" s="264"/>
      <c r="F47" s="264"/>
      <c r="G47" s="264"/>
      <c r="H47" s="264"/>
      <c r="I47" s="284" t="s">
        <v>1457</v>
      </c>
      <c r="J47" s="285"/>
      <c r="K47" s="285"/>
      <c r="L47" s="285"/>
      <c r="M47" s="285"/>
      <c r="N47" s="285"/>
      <c r="O47" s="285"/>
      <c r="P47" s="285"/>
      <c r="Q47" s="285"/>
      <c r="R47" s="285"/>
      <c r="S47" s="285"/>
      <c r="T47" s="285"/>
      <c r="U47" s="285"/>
      <c r="V47" s="285"/>
      <c r="W47" s="285"/>
      <c r="X47" s="286"/>
      <c r="Y47" s="276"/>
      <c r="Z47" s="276"/>
      <c r="AA47" s="276"/>
      <c r="AB47" s="276"/>
      <c r="AC47" s="276"/>
      <c r="AD47" s="276"/>
      <c r="AE47" s="25"/>
      <c r="AF47" s="5"/>
    </row>
    <row r="48" spans="1:32" s="2" customFormat="1" ht="18" customHeight="1">
      <c r="A48" s="17"/>
      <c r="B48" s="17"/>
      <c r="C48" s="17"/>
      <c r="D48" s="17"/>
      <c r="E48" s="17"/>
      <c r="F48" s="17"/>
      <c r="G48" s="17"/>
      <c r="H48" s="17"/>
      <c r="I48" s="5"/>
      <c r="J48" s="5"/>
      <c r="K48" s="5"/>
      <c r="L48" s="5"/>
      <c r="M48" s="5"/>
      <c r="N48" s="5"/>
      <c r="O48" s="5"/>
      <c r="P48" s="5"/>
      <c r="Q48" s="5"/>
      <c r="R48" s="5"/>
      <c r="S48" s="5"/>
      <c r="T48" s="5"/>
      <c r="U48" s="5"/>
      <c r="V48" s="5"/>
      <c r="W48" s="5"/>
      <c r="X48" s="5"/>
      <c r="Y48" s="5"/>
      <c r="Z48" s="5"/>
      <c r="AA48" s="5"/>
      <c r="AB48" s="5"/>
      <c r="AC48" s="5"/>
      <c r="AD48" s="5"/>
      <c r="AE48" s="5"/>
      <c r="AF48" s="5"/>
    </row>
    <row r="49" spans="1:32" ht="33" customHeight="1">
      <c r="A49" s="61"/>
      <c r="B49" s="68"/>
      <c r="C49" s="145" t="s">
        <v>604</v>
      </c>
      <c r="D49" s="119"/>
      <c r="E49" s="119"/>
      <c r="F49" s="119"/>
      <c r="G49" s="119"/>
      <c r="H49" s="119"/>
      <c r="I49" s="119"/>
      <c r="J49" s="119"/>
      <c r="K49" s="119"/>
      <c r="L49" s="119"/>
      <c r="M49" s="119"/>
      <c r="N49" s="119"/>
      <c r="O49" s="119"/>
      <c r="P49" s="119"/>
      <c r="Q49" s="119"/>
      <c r="R49" s="119"/>
      <c r="S49" s="119"/>
      <c r="T49" s="119"/>
      <c r="U49" s="119"/>
      <c r="V49" s="119"/>
      <c r="W49" s="119"/>
      <c r="X49" s="119"/>
      <c r="Y49" s="119"/>
      <c r="Z49" s="119"/>
      <c r="AA49" s="119"/>
      <c r="AB49" s="119"/>
      <c r="AC49" s="119"/>
      <c r="AD49" s="119"/>
      <c r="AE49" s="119"/>
      <c r="AF49" s="61"/>
    </row>
    <row r="50" spans="1:32" ht="33" customHeight="1">
      <c r="A50" s="61"/>
      <c r="B50" s="25"/>
      <c r="C50" s="264"/>
      <c r="D50" s="264"/>
      <c r="E50" s="264"/>
      <c r="F50" s="264"/>
      <c r="G50" s="264"/>
      <c r="H50" s="264"/>
      <c r="I50" s="308" t="s">
        <v>1442</v>
      </c>
      <c r="J50" s="305"/>
      <c r="K50" s="305"/>
      <c r="L50" s="305"/>
      <c r="M50" s="305"/>
      <c r="N50" s="305"/>
      <c r="O50" s="305"/>
      <c r="P50" s="305"/>
      <c r="Q50" s="308" t="s">
        <v>1441</v>
      </c>
      <c r="R50" s="305"/>
      <c r="S50" s="305"/>
      <c r="T50" s="305"/>
      <c r="U50" s="305"/>
      <c r="V50" s="305"/>
      <c r="W50" s="305"/>
      <c r="X50" s="305"/>
      <c r="Y50" s="264"/>
      <c r="Z50" s="264"/>
      <c r="AA50" s="264"/>
      <c r="AB50" s="264"/>
      <c r="AC50" s="264"/>
      <c r="AD50" s="264"/>
      <c r="AE50" s="25"/>
      <c r="AF50" s="61"/>
    </row>
    <row r="51" spans="1:32" ht="33" customHeight="1">
      <c r="A51" s="61"/>
      <c r="B51" s="25"/>
      <c r="C51" s="264"/>
      <c r="D51" s="264"/>
      <c r="E51" s="264"/>
      <c r="F51" s="264"/>
      <c r="G51" s="264"/>
      <c r="H51" s="264"/>
      <c r="I51" s="269" t="s">
        <v>600</v>
      </c>
      <c r="J51" s="269"/>
      <c r="K51" s="269"/>
      <c r="L51" s="269"/>
      <c r="M51" s="269" t="s">
        <v>599</v>
      </c>
      <c r="N51" s="269"/>
      <c r="O51" s="269"/>
      <c r="P51" s="269"/>
      <c r="Q51" s="269" t="s">
        <v>600</v>
      </c>
      <c r="R51" s="269"/>
      <c r="S51" s="269"/>
      <c r="T51" s="269"/>
      <c r="U51" s="269" t="s">
        <v>599</v>
      </c>
      <c r="V51" s="269"/>
      <c r="W51" s="269"/>
      <c r="X51" s="269"/>
      <c r="Y51" s="264"/>
      <c r="Z51" s="264"/>
      <c r="AA51" s="264"/>
      <c r="AB51" s="264"/>
      <c r="AC51" s="264"/>
      <c r="AD51" s="264"/>
      <c r="AE51" s="25"/>
      <c r="AF51" s="61"/>
    </row>
    <row r="52" spans="1:32" ht="33" customHeight="1">
      <c r="A52" s="61"/>
      <c r="B52" s="25"/>
      <c r="C52" s="264"/>
      <c r="D52" s="264"/>
      <c r="E52" s="264"/>
      <c r="F52" s="264"/>
      <c r="G52" s="264"/>
      <c r="H52" s="264"/>
      <c r="I52" s="269" t="s">
        <v>605</v>
      </c>
      <c r="J52" s="269"/>
      <c r="K52" s="274" t="s">
        <v>606</v>
      </c>
      <c r="L52" s="274"/>
      <c r="M52" s="269" t="s">
        <v>608</v>
      </c>
      <c r="N52" s="269"/>
      <c r="O52" s="274" t="s">
        <v>609</v>
      </c>
      <c r="P52" s="274"/>
      <c r="Q52" s="269" t="s">
        <v>605</v>
      </c>
      <c r="R52" s="269"/>
      <c r="S52" s="274" t="s">
        <v>606</v>
      </c>
      <c r="T52" s="274"/>
      <c r="U52" s="269" t="s">
        <v>608</v>
      </c>
      <c r="V52" s="269"/>
      <c r="W52" s="274" t="s">
        <v>609</v>
      </c>
      <c r="X52" s="274"/>
      <c r="Y52" s="264"/>
      <c r="Z52" s="264"/>
      <c r="AA52" s="264"/>
      <c r="AB52" s="264"/>
      <c r="AC52" s="264"/>
      <c r="AD52" s="264"/>
      <c r="AE52" s="25"/>
      <c r="AF52" s="61"/>
    </row>
    <row r="53" spans="1:32" ht="33" customHeight="1">
      <c r="A53" s="61"/>
      <c r="B53" s="25"/>
      <c r="C53" s="264"/>
      <c r="D53" s="264"/>
      <c r="E53" s="264"/>
      <c r="F53" s="264"/>
      <c r="G53" s="264"/>
      <c r="H53" s="264"/>
      <c r="I53" s="279" t="s">
        <v>1460</v>
      </c>
      <c r="J53" s="279"/>
      <c r="K53" s="281" t="s">
        <v>1461</v>
      </c>
      <c r="L53" s="281"/>
      <c r="M53" s="281" t="s">
        <v>1462</v>
      </c>
      <c r="N53" s="281"/>
      <c r="O53" s="279" t="s">
        <v>1463</v>
      </c>
      <c r="P53" s="279"/>
      <c r="Q53" s="279" t="s">
        <v>1464</v>
      </c>
      <c r="R53" s="279"/>
      <c r="S53" s="281" t="s">
        <v>1465</v>
      </c>
      <c r="T53" s="281"/>
      <c r="U53" s="281" t="s">
        <v>1466</v>
      </c>
      <c r="V53" s="281"/>
      <c r="W53" s="279" t="s">
        <v>1467</v>
      </c>
      <c r="X53" s="279"/>
      <c r="Y53" s="264"/>
      <c r="Z53" s="264"/>
      <c r="AA53" s="264"/>
      <c r="AB53" s="264"/>
      <c r="AC53" s="264"/>
      <c r="AD53" s="264"/>
      <c r="AE53" s="25"/>
      <c r="AF53" s="61"/>
    </row>
    <row r="54" spans="1:32" ht="33" customHeight="1">
      <c r="A54" s="61"/>
      <c r="B54" s="25"/>
      <c r="C54" s="264"/>
      <c r="D54" s="264"/>
      <c r="E54" s="264"/>
      <c r="F54" s="264"/>
      <c r="G54" s="264"/>
      <c r="H54" s="264"/>
      <c r="I54" s="265">
        <f>VLOOKUP(I53,Артикулы!$A:$C,Артикулы!$C$1,0)</f>
        <v>6878.4462318886017</v>
      </c>
      <c r="J54" s="265"/>
      <c r="K54" s="265">
        <f>VLOOKUP(K53,Артикулы!$A:$C,Артикулы!$C$1,0)</f>
        <v>7256.432091286475</v>
      </c>
      <c r="L54" s="265"/>
      <c r="M54" s="265">
        <f>VLOOKUP(M53,Артикулы!$A:$C,Артикулы!$C$1,0)</f>
        <v>7080.1382912511035</v>
      </c>
      <c r="N54" s="265"/>
      <c r="O54" s="265">
        <f>VLOOKUP(O53,Артикулы!$A:$C,Артикулы!$C$1,0)</f>
        <v>7868.9783456466657</v>
      </c>
      <c r="P54" s="265"/>
      <c r="Q54" s="265">
        <f>VLOOKUP(Q53,Артикулы!$A:$C,Артикулы!$C$1,0)</f>
        <v>6878.4462318886017</v>
      </c>
      <c r="R54" s="265"/>
      <c r="S54" s="265">
        <f>VLOOKUP(S53,Артикулы!$A:$C,Артикулы!$C$1,0)</f>
        <v>7256.432091286475</v>
      </c>
      <c r="T54" s="265"/>
      <c r="U54" s="265">
        <f>VLOOKUP(U53,Артикулы!$A:$C,Артикулы!$C$1,0)</f>
        <v>7080.1382912511035</v>
      </c>
      <c r="V54" s="265"/>
      <c r="W54" s="265">
        <f>VLOOKUP(W53,Артикулы!$A:$C,Артикулы!$C$1,0)</f>
        <v>7473.0643031943473</v>
      </c>
      <c r="X54" s="265"/>
      <c r="Y54" s="264"/>
      <c r="Z54" s="264"/>
      <c r="AA54" s="264"/>
      <c r="AB54" s="264"/>
      <c r="AC54" s="264"/>
      <c r="AD54" s="264"/>
      <c r="AE54" s="25"/>
      <c r="AF54" s="61"/>
    </row>
    <row r="55" spans="1:32" ht="33" customHeight="1">
      <c r="A55" s="61"/>
      <c r="B55" s="25"/>
      <c r="C55" s="264"/>
      <c r="D55" s="264"/>
      <c r="E55" s="264"/>
      <c r="F55" s="264"/>
      <c r="G55" s="264"/>
      <c r="H55" s="264"/>
      <c r="I55" s="284" t="s">
        <v>1459</v>
      </c>
      <c r="J55" s="285"/>
      <c r="K55" s="285"/>
      <c r="L55" s="285"/>
      <c r="M55" s="285"/>
      <c r="N55" s="285"/>
      <c r="O55" s="285"/>
      <c r="P55" s="285"/>
      <c r="Q55" s="285"/>
      <c r="R55" s="285"/>
      <c r="S55" s="285"/>
      <c r="T55" s="285"/>
      <c r="U55" s="285"/>
      <c r="V55" s="285"/>
      <c r="W55" s="285"/>
      <c r="X55" s="286"/>
      <c r="Y55" s="264"/>
      <c r="Z55" s="264"/>
      <c r="AA55" s="264"/>
      <c r="AB55" s="264"/>
      <c r="AC55" s="264"/>
      <c r="AD55" s="264"/>
      <c r="AE55" s="25"/>
      <c r="AF55" s="61"/>
    </row>
    <row r="56" spans="1:32" ht="17.25" customHeight="1">
      <c r="A56" s="61"/>
      <c r="B56" s="25"/>
      <c r="C56" s="25"/>
      <c r="D56" s="25"/>
      <c r="E56" s="25"/>
      <c r="F56" s="25"/>
      <c r="G56" s="25"/>
      <c r="H56" s="25"/>
      <c r="I56" s="25"/>
      <c r="J56" s="25"/>
      <c r="K56" s="25"/>
      <c r="L56" s="25"/>
      <c r="M56" s="25"/>
      <c r="N56" s="25"/>
      <c r="O56" s="25"/>
      <c r="P56" s="25"/>
      <c r="Q56" s="25"/>
      <c r="R56" s="25"/>
      <c r="S56" s="25"/>
      <c r="T56" s="25"/>
      <c r="U56" s="25"/>
      <c r="V56" s="25"/>
      <c r="W56" s="25"/>
      <c r="X56" s="25"/>
      <c r="Y56" s="25"/>
      <c r="Z56" s="25"/>
      <c r="AA56" s="25"/>
      <c r="AB56" s="25"/>
      <c r="AC56" s="25"/>
      <c r="AD56" s="25"/>
      <c r="AE56" s="25"/>
      <c r="AF56" s="61"/>
    </row>
    <row r="57" spans="1:32" ht="33" customHeight="1">
      <c r="A57" s="61"/>
      <c r="B57" s="25"/>
      <c r="C57" s="264"/>
      <c r="D57" s="264"/>
      <c r="E57" s="264"/>
      <c r="F57" s="264"/>
      <c r="G57" s="264"/>
      <c r="H57" s="264"/>
      <c r="I57" s="308" t="s">
        <v>1431</v>
      </c>
      <c r="J57" s="305"/>
      <c r="K57" s="305"/>
      <c r="L57" s="305"/>
      <c r="M57" s="305"/>
      <c r="N57" s="305"/>
      <c r="O57" s="305"/>
      <c r="P57" s="305"/>
      <c r="Q57" s="308" t="s">
        <v>1432</v>
      </c>
      <c r="R57" s="305"/>
      <c r="S57" s="305"/>
      <c r="T57" s="305"/>
      <c r="U57" s="305"/>
      <c r="V57" s="305"/>
      <c r="W57" s="305"/>
      <c r="X57" s="305"/>
      <c r="Y57" s="264"/>
      <c r="Z57" s="264"/>
      <c r="AA57" s="264"/>
      <c r="AB57" s="264"/>
      <c r="AC57" s="264"/>
      <c r="AD57" s="264"/>
      <c r="AE57" s="25"/>
      <c r="AF57" s="61"/>
    </row>
    <row r="58" spans="1:32" ht="33" customHeight="1">
      <c r="A58" s="61"/>
      <c r="B58" s="25"/>
      <c r="C58" s="264"/>
      <c r="D58" s="264"/>
      <c r="E58" s="264"/>
      <c r="F58" s="264"/>
      <c r="G58" s="264"/>
      <c r="H58" s="264"/>
      <c r="I58" s="269" t="s">
        <v>600</v>
      </c>
      <c r="J58" s="269"/>
      <c r="K58" s="269"/>
      <c r="L58" s="269"/>
      <c r="M58" s="269" t="s">
        <v>599</v>
      </c>
      <c r="N58" s="269"/>
      <c r="O58" s="269"/>
      <c r="P58" s="269"/>
      <c r="Q58" s="269" t="s">
        <v>600</v>
      </c>
      <c r="R58" s="269"/>
      <c r="S58" s="269"/>
      <c r="T58" s="269"/>
      <c r="U58" s="269" t="s">
        <v>599</v>
      </c>
      <c r="V58" s="269"/>
      <c r="W58" s="269"/>
      <c r="X58" s="269"/>
      <c r="Y58" s="264"/>
      <c r="Z58" s="264"/>
      <c r="AA58" s="264"/>
      <c r="AB58" s="264"/>
      <c r="AC58" s="264"/>
      <c r="AD58" s="264"/>
      <c r="AE58" s="25"/>
      <c r="AF58" s="61"/>
    </row>
    <row r="59" spans="1:32" ht="33" customHeight="1">
      <c r="A59" s="61"/>
      <c r="B59" s="25"/>
      <c r="C59" s="264"/>
      <c r="D59" s="264"/>
      <c r="E59" s="264"/>
      <c r="F59" s="264"/>
      <c r="G59" s="264"/>
      <c r="H59" s="264"/>
      <c r="I59" s="269" t="s">
        <v>605</v>
      </c>
      <c r="J59" s="269"/>
      <c r="K59" s="274" t="s">
        <v>606</v>
      </c>
      <c r="L59" s="274"/>
      <c r="M59" s="269" t="s">
        <v>608</v>
      </c>
      <c r="N59" s="269"/>
      <c r="O59" s="274" t="s">
        <v>609</v>
      </c>
      <c r="P59" s="274"/>
      <c r="Q59" s="269" t="s">
        <v>605</v>
      </c>
      <c r="R59" s="269"/>
      <c r="S59" s="274" t="s">
        <v>606</v>
      </c>
      <c r="T59" s="274"/>
      <c r="U59" s="269" t="s">
        <v>608</v>
      </c>
      <c r="V59" s="269"/>
      <c r="W59" s="274" t="s">
        <v>609</v>
      </c>
      <c r="X59" s="274"/>
      <c r="Y59" s="264"/>
      <c r="Z59" s="264"/>
      <c r="AA59" s="264"/>
      <c r="AB59" s="264"/>
      <c r="AC59" s="264"/>
      <c r="AD59" s="264"/>
      <c r="AE59" s="25"/>
      <c r="AF59" s="61"/>
    </row>
    <row r="60" spans="1:32" ht="33" customHeight="1">
      <c r="A60" s="61"/>
      <c r="B60" s="25"/>
      <c r="C60" s="264"/>
      <c r="D60" s="264"/>
      <c r="E60" s="264"/>
      <c r="F60" s="264"/>
      <c r="G60" s="264"/>
      <c r="H60" s="264"/>
      <c r="I60" s="279" t="s">
        <v>1468</v>
      </c>
      <c r="J60" s="279"/>
      <c r="K60" s="281" t="s">
        <v>1469</v>
      </c>
      <c r="L60" s="281"/>
      <c r="M60" s="310" t="s">
        <v>1470</v>
      </c>
      <c r="N60" s="311"/>
      <c r="O60" s="279" t="s">
        <v>1471</v>
      </c>
      <c r="P60" s="279"/>
      <c r="Q60" s="279" t="s">
        <v>1472</v>
      </c>
      <c r="R60" s="279"/>
      <c r="S60" s="281" t="s">
        <v>1473</v>
      </c>
      <c r="T60" s="281"/>
      <c r="U60" s="310" t="s">
        <v>1474</v>
      </c>
      <c r="V60" s="311"/>
      <c r="W60" s="279" t="s">
        <v>1475</v>
      </c>
      <c r="X60" s="279"/>
      <c r="Y60" s="264"/>
      <c r="Z60" s="264"/>
      <c r="AA60" s="264"/>
      <c r="AB60" s="264"/>
      <c r="AC60" s="264"/>
      <c r="AD60" s="264"/>
      <c r="AE60" s="25"/>
      <c r="AF60" s="61"/>
    </row>
    <row r="61" spans="1:32" ht="33" customHeight="1">
      <c r="A61" s="61"/>
      <c r="B61" s="25"/>
      <c r="C61" s="264"/>
      <c r="D61" s="264"/>
      <c r="E61" s="264"/>
      <c r="F61" s="264"/>
      <c r="G61" s="264"/>
      <c r="H61" s="264"/>
      <c r="I61" s="265">
        <f>VLOOKUP(I60,Артикулы!$A:$C,Артикулы!$C$1,0)</f>
        <v>7278.8423201045298</v>
      </c>
      <c r="J61" s="265"/>
      <c r="K61" s="265">
        <f>VLOOKUP(K60,Артикулы!$A:$C,Артикулы!$C$1,0)</f>
        <v>7692.6845456112951</v>
      </c>
      <c r="L61" s="265"/>
      <c r="M61" s="300">
        <f>VLOOKUP(M60,Артикулы!$A:$C,Артикулы!$C$1,0)</f>
        <v>7480.5343794670334</v>
      </c>
      <c r="N61" s="275"/>
      <c r="O61" s="265">
        <f>VLOOKUP(O60,Артикулы!$A:$C,Артикулы!$C$1,0)</f>
        <v>7916.7868337918526</v>
      </c>
      <c r="P61" s="265"/>
      <c r="Q61" s="265">
        <f>VLOOKUP(Q60,Артикулы!$A:$C,Артикулы!$C$1,0)</f>
        <v>7278.8423201045298</v>
      </c>
      <c r="R61" s="265"/>
      <c r="S61" s="265">
        <f>VLOOKUP(S60,Артикулы!$A:$C,Артикулы!$C$1,0)</f>
        <v>7692.6845456112951</v>
      </c>
      <c r="T61" s="265"/>
      <c r="U61" s="300">
        <f>VLOOKUP(U60,Артикулы!$A:$C,Артикулы!$C$1,0)</f>
        <v>7480.5343794670334</v>
      </c>
      <c r="V61" s="275"/>
      <c r="W61" s="265">
        <f>VLOOKUP(W60,Артикулы!$A:$C,Артикулы!$C$1,0)</f>
        <v>7916.7868337918526</v>
      </c>
      <c r="X61" s="265"/>
      <c r="Y61" s="264"/>
      <c r="Z61" s="264"/>
      <c r="AA61" s="264"/>
      <c r="AB61" s="264"/>
      <c r="AC61" s="264"/>
      <c r="AD61" s="264"/>
      <c r="AE61" s="25"/>
      <c r="AF61" s="61"/>
    </row>
    <row r="62" spans="1:32" ht="33" customHeight="1">
      <c r="A62" s="61"/>
      <c r="B62" s="25"/>
      <c r="C62" s="264"/>
      <c r="D62" s="264"/>
      <c r="E62" s="264"/>
      <c r="F62" s="264"/>
      <c r="G62" s="264"/>
      <c r="H62" s="264"/>
      <c r="I62" s="284" t="s">
        <v>1476</v>
      </c>
      <c r="J62" s="285"/>
      <c r="K62" s="285"/>
      <c r="L62" s="285"/>
      <c r="M62" s="285"/>
      <c r="N62" s="285"/>
      <c r="O62" s="285"/>
      <c r="P62" s="285"/>
      <c r="Q62" s="285"/>
      <c r="R62" s="285"/>
      <c r="S62" s="285"/>
      <c r="T62" s="285"/>
      <c r="U62" s="285"/>
      <c r="V62" s="285"/>
      <c r="W62" s="285"/>
      <c r="X62" s="286"/>
      <c r="Y62" s="264"/>
      <c r="Z62" s="264"/>
      <c r="AA62" s="264"/>
      <c r="AB62" s="264"/>
      <c r="AC62" s="264"/>
      <c r="AD62" s="264"/>
      <c r="AE62" s="25"/>
      <c r="AF62" s="61"/>
    </row>
    <row r="63" spans="1:32" ht="17.25" customHeight="1">
      <c r="A63" s="61"/>
      <c r="B63" s="25"/>
      <c r="C63" s="25"/>
      <c r="D63" s="25"/>
      <c r="E63" s="25"/>
      <c r="F63" s="25"/>
      <c r="G63" s="25"/>
      <c r="H63" s="25"/>
      <c r="I63" s="25"/>
      <c r="J63" s="25"/>
      <c r="K63" s="25"/>
      <c r="L63" s="25"/>
      <c r="M63" s="25"/>
      <c r="N63" s="25"/>
      <c r="O63" s="25"/>
      <c r="P63" s="25"/>
      <c r="Q63" s="25"/>
      <c r="R63" s="25"/>
      <c r="S63" s="25"/>
      <c r="T63" s="25"/>
      <c r="U63" s="25"/>
      <c r="V63" s="25"/>
      <c r="W63" s="25"/>
      <c r="X63" s="25"/>
      <c r="Y63" s="25"/>
      <c r="Z63" s="25"/>
      <c r="AA63" s="25"/>
      <c r="AB63" s="25"/>
      <c r="AC63" s="25"/>
      <c r="AD63" s="25"/>
      <c r="AE63" s="25"/>
      <c r="AF63" s="61"/>
    </row>
    <row r="64" spans="1:32" ht="32.25" customHeight="1">
      <c r="A64" s="61"/>
      <c r="B64" s="25"/>
      <c r="C64" s="264"/>
      <c r="D64" s="264"/>
      <c r="E64" s="264"/>
      <c r="F64" s="264"/>
      <c r="G64" s="264"/>
      <c r="H64" s="264"/>
      <c r="I64" s="305" t="s">
        <v>943</v>
      </c>
      <c r="J64" s="305"/>
      <c r="K64" s="305"/>
      <c r="L64" s="305"/>
      <c r="M64" s="305"/>
      <c r="N64" s="305"/>
      <c r="O64" s="305"/>
      <c r="P64" s="305"/>
      <c r="Q64" s="305"/>
      <c r="R64" s="305"/>
      <c r="S64" s="305"/>
      <c r="T64" s="305"/>
      <c r="U64" s="305"/>
      <c r="V64" s="305"/>
      <c r="W64" s="305"/>
      <c r="X64" s="305"/>
      <c r="Y64" s="276"/>
      <c r="Z64" s="276"/>
      <c r="AA64" s="276"/>
      <c r="AB64" s="276"/>
      <c r="AC64" s="276"/>
      <c r="AD64" s="276"/>
      <c r="AE64" s="25"/>
      <c r="AF64" s="61"/>
    </row>
    <row r="65" spans="1:32" ht="33" customHeight="1">
      <c r="A65" s="61"/>
      <c r="B65" s="25"/>
      <c r="C65" s="264"/>
      <c r="D65" s="264"/>
      <c r="E65" s="264"/>
      <c r="F65" s="264"/>
      <c r="G65" s="264"/>
      <c r="H65" s="264"/>
      <c r="I65" s="269" t="s">
        <v>600</v>
      </c>
      <c r="J65" s="269"/>
      <c r="K65" s="269"/>
      <c r="L65" s="269"/>
      <c r="M65" s="269"/>
      <c r="N65" s="269"/>
      <c r="O65" s="269" t="s">
        <v>599</v>
      </c>
      <c r="P65" s="269"/>
      <c r="Q65" s="269"/>
      <c r="R65" s="269"/>
      <c r="S65" s="269"/>
      <c r="T65" s="269"/>
      <c r="U65" s="304" t="s">
        <v>1451</v>
      </c>
      <c r="V65" s="274"/>
      <c r="W65" s="304" t="s">
        <v>1451</v>
      </c>
      <c r="X65" s="274"/>
      <c r="Y65" s="276"/>
      <c r="Z65" s="276"/>
      <c r="AA65" s="276"/>
      <c r="AB65" s="276"/>
      <c r="AC65" s="276"/>
      <c r="AD65" s="276"/>
      <c r="AE65" s="25"/>
      <c r="AF65" s="61"/>
    </row>
    <row r="66" spans="1:32" ht="32.25" customHeight="1">
      <c r="A66" s="61"/>
      <c r="B66" s="25"/>
      <c r="C66" s="264"/>
      <c r="D66" s="264"/>
      <c r="E66" s="264"/>
      <c r="F66" s="264"/>
      <c r="G66" s="264"/>
      <c r="H66" s="264"/>
      <c r="I66" s="269" t="s">
        <v>605</v>
      </c>
      <c r="J66" s="269"/>
      <c r="K66" s="274" t="s">
        <v>606</v>
      </c>
      <c r="L66" s="274"/>
      <c r="M66" s="269" t="s">
        <v>607</v>
      </c>
      <c r="N66" s="269"/>
      <c r="O66" s="269" t="s">
        <v>608</v>
      </c>
      <c r="P66" s="269"/>
      <c r="Q66" s="274" t="s">
        <v>609</v>
      </c>
      <c r="R66" s="274"/>
      <c r="S66" s="269" t="s">
        <v>610</v>
      </c>
      <c r="T66" s="269"/>
      <c r="U66" s="304" t="s">
        <v>1451</v>
      </c>
      <c r="V66" s="274"/>
      <c r="W66" s="304" t="s">
        <v>1451</v>
      </c>
      <c r="X66" s="274"/>
      <c r="Y66" s="276"/>
      <c r="Z66" s="276"/>
      <c r="AA66" s="276"/>
      <c r="AB66" s="276"/>
      <c r="AC66" s="276"/>
      <c r="AD66" s="276"/>
      <c r="AE66" s="25"/>
      <c r="AF66" s="61"/>
    </row>
    <row r="67" spans="1:32" ht="32.25" customHeight="1">
      <c r="A67" s="61"/>
      <c r="B67" s="25"/>
      <c r="C67" s="264"/>
      <c r="D67" s="264"/>
      <c r="E67" s="264"/>
      <c r="F67" s="264"/>
      <c r="G67" s="264"/>
      <c r="H67" s="264"/>
      <c r="I67" s="279" t="s">
        <v>427</v>
      </c>
      <c r="J67" s="279"/>
      <c r="K67" s="281" t="s">
        <v>428</v>
      </c>
      <c r="L67" s="281"/>
      <c r="M67" s="279" t="s">
        <v>429</v>
      </c>
      <c r="N67" s="279"/>
      <c r="O67" s="279" t="s">
        <v>430</v>
      </c>
      <c r="P67" s="279"/>
      <c r="Q67" s="281" t="s">
        <v>431</v>
      </c>
      <c r="R67" s="281"/>
      <c r="S67" s="279" t="s">
        <v>432</v>
      </c>
      <c r="T67" s="279"/>
      <c r="U67" s="304" t="s">
        <v>1451</v>
      </c>
      <c r="V67" s="274"/>
      <c r="W67" s="304" t="s">
        <v>1451</v>
      </c>
      <c r="X67" s="274"/>
      <c r="Y67" s="276"/>
      <c r="Z67" s="276"/>
      <c r="AA67" s="276"/>
      <c r="AB67" s="276"/>
      <c r="AC67" s="276"/>
      <c r="AD67" s="276"/>
      <c r="AE67" s="25"/>
      <c r="AF67" s="61"/>
    </row>
    <row r="68" spans="1:32" ht="32.25" customHeight="1">
      <c r="A68" s="61"/>
      <c r="B68" s="25"/>
      <c r="C68" s="264"/>
      <c r="D68" s="264"/>
      <c r="E68" s="264"/>
      <c r="F68" s="264"/>
      <c r="G68" s="264"/>
      <c r="H68" s="264"/>
      <c r="I68" s="265">
        <f>VLOOKUP(I67,Артикулы!$A:$C,Артикулы!$C$1,0)</f>
        <v>12549.728138111261</v>
      </c>
      <c r="J68" s="265"/>
      <c r="K68" s="265">
        <f>VLOOKUP(K67,Артикулы!$A:$C,Артикулы!$C$1,0)</f>
        <v>13130.900072126171</v>
      </c>
      <c r="L68" s="265"/>
      <c r="M68" s="265">
        <f>VLOOKUP(M67,Артикулы!$A:$C,Артикулы!$C$1,0)</f>
        <v>13703.107914613862</v>
      </c>
      <c r="N68" s="265"/>
      <c r="O68" s="265">
        <f>VLOOKUP(O67,Артикулы!$A:$C,Артикулы!$C$1,0)</f>
        <v>12751.420197473763</v>
      </c>
      <c r="P68" s="265"/>
      <c r="Q68" s="265">
        <f>VLOOKUP(Q67,Артикулы!$A:$C,Артикулы!$C$1,0)</f>
        <v>13347.532284034043</v>
      </c>
      <c r="R68" s="265"/>
      <c r="S68" s="265">
        <f>VLOOKUP(S67,Артикулы!$A:$C,Артикулы!$C$1,0)</f>
        <v>13942.150355339798</v>
      </c>
      <c r="T68" s="265"/>
      <c r="U68" s="304" t="s">
        <v>1451</v>
      </c>
      <c r="V68" s="274"/>
      <c r="W68" s="304" t="s">
        <v>1451</v>
      </c>
      <c r="X68" s="274"/>
      <c r="Y68" s="276"/>
      <c r="Z68" s="276"/>
      <c r="AA68" s="276"/>
      <c r="AB68" s="276"/>
      <c r="AC68" s="276"/>
      <c r="AD68" s="276"/>
      <c r="AE68" s="25"/>
      <c r="AF68" s="61"/>
    </row>
    <row r="69" spans="1:32" ht="32.25" customHeight="1">
      <c r="A69" s="61"/>
      <c r="B69" s="25"/>
      <c r="C69" s="264"/>
      <c r="D69" s="264"/>
      <c r="E69" s="264"/>
      <c r="F69" s="264"/>
      <c r="G69" s="264"/>
      <c r="H69" s="264"/>
      <c r="I69" s="269" t="s">
        <v>1458</v>
      </c>
      <c r="J69" s="269"/>
      <c r="K69" s="269"/>
      <c r="L69" s="269"/>
      <c r="M69" s="269"/>
      <c r="N69" s="269"/>
      <c r="O69" s="269"/>
      <c r="P69" s="269"/>
      <c r="Q69" s="269"/>
      <c r="R69" s="269"/>
      <c r="S69" s="269"/>
      <c r="T69" s="269"/>
      <c r="U69" s="269"/>
      <c r="V69" s="269"/>
      <c r="W69" s="269"/>
      <c r="X69" s="269"/>
      <c r="Y69" s="276"/>
      <c r="Z69" s="276"/>
      <c r="AA69" s="276"/>
      <c r="AB69" s="276"/>
      <c r="AC69" s="276"/>
      <c r="AD69" s="276"/>
      <c r="AE69" s="25"/>
      <c r="AF69" s="61"/>
    </row>
    <row r="70" spans="1:32" ht="17.25" customHeight="1">
      <c r="A70" s="61"/>
      <c r="B70" s="25"/>
      <c r="C70" s="25"/>
      <c r="D70" s="25"/>
      <c r="E70" s="25"/>
      <c r="F70" s="25"/>
      <c r="G70" s="25"/>
      <c r="H70" s="25"/>
      <c r="I70" s="25"/>
      <c r="J70" s="25"/>
      <c r="K70" s="25"/>
      <c r="L70" s="25"/>
      <c r="M70" s="25"/>
      <c r="N70" s="25"/>
      <c r="O70" s="25"/>
      <c r="P70" s="25"/>
      <c r="Q70" s="25"/>
      <c r="R70" s="25"/>
      <c r="S70" s="25"/>
      <c r="T70" s="25"/>
      <c r="U70" s="25"/>
      <c r="V70" s="25"/>
      <c r="W70" s="25"/>
      <c r="X70" s="25"/>
      <c r="Y70" s="25"/>
      <c r="Z70" s="25"/>
      <c r="AA70" s="25"/>
      <c r="AB70" s="25"/>
      <c r="AC70" s="25"/>
      <c r="AD70" s="25"/>
      <c r="AE70" s="25"/>
      <c r="AF70" s="61"/>
    </row>
    <row r="71" spans="1:32" ht="33" customHeight="1">
      <c r="A71" s="61"/>
      <c r="B71" s="25"/>
      <c r="C71" s="264"/>
      <c r="D71" s="264"/>
      <c r="E71" s="264"/>
      <c r="F71" s="264"/>
      <c r="G71" s="264"/>
      <c r="H71" s="264"/>
      <c r="I71" s="305" t="s">
        <v>917</v>
      </c>
      <c r="J71" s="305"/>
      <c r="K71" s="305"/>
      <c r="L71" s="305"/>
      <c r="M71" s="305"/>
      <c r="N71" s="305"/>
      <c r="O71" s="305"/>
      <c r="P71" s="305"/>
      <c r="Q71" s="305"/>
      <c r="R71" s="305"/>
      <c r="S71" s="305"/>
      <c r="T71" s="305"/>
      <c r="U71" s="305"/>
      <c r="V71" s="305"/>
      <c r="W71" s="305"/>
      <c r="X71" s="305"/>
      <c r="Y71" s="276"/>
      <c r="Z71" s="276"/>
      <c r="AA71" s="276"/>
      <c r="AB71" s="276"/>
      <c r="AC71" s="276"/>
      <c r="AD71" s="276"/>
      <c r="AE71" s="25"/>
      <c r="AF71" s="61"/>
    </row>
    <row r="72" spans="1:32" ht="33" customHeight="1">
      <c r="A72" s="61"/>
      <c r="B72" s="25"/>
      <c r="C72" s="264"/>
      <c r="D72" s="264"/>
      <c r="E72" s="264"/>
      <c r="F72" s="264"/>
      <c r="G72" s="264"/>
      <c r="H72" s="264"/>
      <c r="I72" s="269" t="s">
        <v>600</v>
      </c>
      <c r="J72" s="269"/>
      <c r="K72" s="269"/>
      <c r="L72" s="269"/>
      <c r="M72" s="269"/>
      <c r="N72" s="269"/>
      <c r="O72" s="269" t="s">
        <v>599</v>
      </c>
      <c r="P72" s="269"/>
      <c r="Q72" s="269"/>
      <c r="R72" s="269"/>
      <c r="S72" s="269"/>
      <c r="T72" s="269"/>
      <c r="U72" s="304" t="s">
        <v>1451</v>
      </c>
      <c r="V72" s="274"/>
      <c r="W72" s="304" t="s">
        <v>1451</v>
      </c>
      <c r="X72" s="274"/>
      <c r="Y72" s="276"/>
      <c r="Z72" s="276"/>
      <c r="AA72" s="276"/>
      <c r="AB72" s="276"/>
      <c r="AC72" s="276"/>
      <c r="AD72" s="276"/>
      <c r="AE72" s="25"/>
      <c r="AF72" s="61"/>
    </row>
    <row r="73" spans="1:32" ht="33" customHeight="1">
      <c r="A73" s="61"/>
      <c r="B73" s="25"/>
      <c r="C73" s="264"/>
      <c r="D73" s="264"/>
      <c r="E73" s="264"/>
      <c r="F73" s="264"/>
      <c r="G73" s="264"/>
      <c r="H73" s="264"/>
      <c r="I73" s="269" t="s">
        <v>605</v>
      </c>
      <c r="J73" s="269"/>
      <c r="K73" s="274" t="s">
        <v>606</v>
      </c>
      <c r="L73" s="274"/>
      <c r="M73" s="269" t="s">
        <v>607</v>
      </c>
      <c r="N73" s="269"/>
      <c r="O73" s="269" t="s">
        <v>608</v>
      </c>
      <c r="P73" s="269"/>
      <c r="Q73" s="274" t="s">
        <v>609</v>
      </c>
      <c r="R73" s="274"/>
      <c r="S73" s="269" t="s">
        <v>610</v>
      </c>
      <c r="T73" s="269"/>
      <c r="U73" s="304" t="s">
        <v>1451</v>
      </c>
      <c r="V73" s="274"/>
      <c r="W73" s="304" t="s">
        <v>1451</v>
      </c>
      <c r="X73" s="274"/>
      <c r="Y73" s="276"/>
      <c r="Z73" s="276"/>
      <c r="AA73" s="276"/>
      <c r="AB73" s="276"/>
      <c r="AC73" s="276"/>
      <c r="AD73" s="276"/>
      <c r="AE73" s="25"/>
      <c r="AF73" s="61"/>
    </row>
    <row r="74" spans="1:32" ht="33" customHeight="1">
      <c r="A74" s="61"/>
      <c r="B74" s="25"/>
      <c r="C74" s="264"/>
      <c r="D74" s="264"/>
      <c r="E74" s="264"/>
      <c r="F74" s="264"/>
      <c r="G74" s="264"/>
      <c r="H74" s="264"/>
      <c r="I74" s="279" t="s">
        <v>415</v>
      </c>
      <c r="J74" s="279"/>
      <c r="K74" s="281" t="s">
        <v>416</v>
      </c>
      <c r="L74" s="281"/>
      <c r="M74" s="279" t="s">
        <v>417</v>
      </c>
      <c r="N74" s="279"/>
      <c r="O74" s="281" t="s">
        <v>418</v>
      </c>
      <c r="P74" s="281"/>
      <c r="Q74" s="279" t="s">
        <v>419</v>
      </c>
      <c r="R74" s="279"/>
      <c r="S74" s="279" t="s">
        <v>420</v>
      </c>
      <c r="T74" s="279"/>
      <c r="U74" s="304" t="s">
        <v>1451</v>
      </c>
      <c r="V74" s="274"/>
      <c r="W74" s="304" t="s">
        <v>1451</v>
      </c>
      <c r="X74" s="274"/>
      <c r="Y74" s="276"/>
      <c r="Z74" s="276"/>
      <c r="AA74" s="276"/>
      <c r="AB74" s="276"/>
      <c r="AC74" s="276"/>
      <c r="AD74" s="276"/>
      <c r="AE74" s="25"/>
      <c r="AF74" s="61"/>
    </row>
    <row r="75" spans="1:32" ht="33" customHeight="1">
      <c r="A75" s="61"/>
      <c r="B75" s="25"/>
      <c r="C75" s="264"/>
      <c r="D75" s="264"/>
      <c r="E75" s="264"/>
      <c r="F75" s="264"/>
      <c r="G75" s="264"/>
      <c r="H75" s="264"/>
      <c r="I75" s="265">
        <f>VLOOKUP(I74,Артикулы!$A:$C,Артикулы!$C$1,0)</f>
        <v>5246.9815739341366</v>
      </c>
      <c r="J75" s="265"/>
      <c r="K75" s="265">
        <f>VLOOKUP(K74,Артикулы!$A:$C,Артикулы!$C$1,0)</f>
        <v>5533.8325028052504</v>
      </c>
      <c r="L75" s="265"/>
      <c r="M75" s="265">
        <f>VLOOKUP(M74,Артикулы!$A:$C,Артикулы!$C$1,0)</f>
        <v>5817.6954011672906</v>
      </c>
      <c r="N75" s="265"/>
      <c r="O75" s="265">
        <f>VLOOKUP(O74,Артикулы!$A:$C,Артикулы!$C$1,0)</f>
        <v>5448.6736332966375</v>
      </c>
      <c r="P75" s="265"/>
      <c r="Q75" s="265">
        <f>VLOOKUP(Q74,Артикулы!$A:$C,Артикулы!$C$1,0)</f>
        <v>5754.9467604767342</v>
      </c>
      <c r="R75" s="265"/>
      <c r="S75" s="265">
        <f>VLOOKUP(S74,Артикулы!$A:$C,Артикулы!$C$1,0)</f>
        <v>6056.7378418932194</v>
      </c>
      <c r="T75" s="265"/>
      <c r="U75" s="304" t="s">
        <v>1451</v>
      </c>
      <c r="V75" s="274"/>
      <c r="W75" s="304" t="s">
        <v>1451</v>
      </c>
      <c r="X75" s="274"/>
      <c r="Y75" s="276"/>
      <c r="Z75" s="276"/>
      <c r="AA75" s="276"/>
      <c r="AB75" s="276"/>
      <c r="AC75" s="276"/>
      <c r="AD75" s="276"/>
      <c r="AE75" s="25"/>
      <c r="AF75" s="61"/>
    </row>
    <row r="76" spans="1:32" ht="33" customHeight="1">
      <c r="A76" s="61"/>
      <c r="B76" s="25"/>
      <c r="C76" s="264"/>
      <c r="D76" s="264"/>
      <c r="E76" s="264"/>
      <c r="F76" s="264"/>
      <c r="G76" s="264"/>
      <c r="H76" s="264"/>
      <c r="I76" s="284" t="s">
        <v>1477</v>
      </c>
      <c r="J76" s="285"/>
      <c r="K76" s="285"/>
      <c r="L76" s="285"/>
      <c r="M76" s="285"/>
      <c r="N76" s="285"/>
      <c r="O76" s="285"/>
      <c r="P76" s="285"/>
      <c r="Q76" s="285"/>
      <c r="R76" s="285"/>
      <c r="S76" s="285"/>
      <c r="T76" s="285"/>
      <c r="U76" s="285"/>
      <c r="V76" s="285"/>
      <c r="W76" s="285"/>
      <c r="X76" s="286"/>
      <c r="Y76" s="276"/>
      <c r="Z76" s="276"/>
      <c r="AA76" s="276"/>
      <c r="AB76" s="276"/>
      <c r="AC76" s="276"/>
      <c r="AD76" s="276"/>
      <c r="AE76" s="25"/>
      <c r="AF76" s="61"/>
    </row>
    <row r="77" spans="1:32" ht="18" customHeight="1">
      <c r="A77" s="61"/>
      <c r="B77" s="25"/>
      <c r="C77" s="25"/>
      <c r="D77" s="25"/>
      <c r="E77" s="25"/>
      <c r="F77" s="25"/>
      <c r="G77" s="25"/>
      <c r="H77" s="25"/>
      <c r="I77" s="25"/>
      <c r="J77" s="25"/>
      <c r="K77" s="25"/>
      <c r="L77" s="25"/>
      <c r="M77" s="25"/>
      <c r="N77" s="25"/>
      <c r="O77" s="25"/>
      <c r="P77" s="25"/>
      <c r="Q77" s="25"/>
      <c r="R77" s="25"/>
      <c r="S77" s="25"/>
      <c r="T77" s="25"/>
      <c r="U77" s="25"/>
      <c r="V77" s="25"/>
      <c r="W77" s="25"/>
      <c r="X77" s="25"/>
      <c r="Y77" s="25"/>
      <c r="Z77" s="25"/>
      <c r="AA77" s="25"/>
      <c r="AB77" s="25"/>
      <c r="AC77" s="25"/>
      <c r="AD77" s="25"/>
      <c r="AE77" s="25"/>
      <c r="AF77" s="61"/>
    </row>
    <row r="78" spans="1:32" ht="33" customHeight="1">
      <c r="A78" s="61"/>
      <c r="B78" s="25"/>
      <c r="C78" s="264"/>
      <c r="D78" s="264"/>
      <c r="E78" s="264"/>
      <c r="F78" s="264"/>
      <c r="G78" s="264"/>
      <c r="H78" s="264"/>
      <c r="I78" s="305" t="s">
        <v>944</v>
      </c>
      <c r="J78" s="305"/>
      <c r="K78" s="305"/>
      <c r="L78" s="305"/>
      <c r="M78" s="305"/>
      <c r="N78" s="305"/>
      <c r="O78" s="305"/>
      <c r="P78" s="305"/>
      <c r="Q78" s="305"/>
      <c r="R78" s="305"/>
      <c r="S78" s="305"/>
      <c r="T78" s="305"/>
      <c r="U78" s="305"/>
      <c r="V78" s="305"/>
      <c r="W78" s="305"/>
      <c r="X78" s="305"/>
      <c r="Y78" s="276"/>
      <c r="Z78" s="276"/>
      <c r="AA78" s="276"/>
      <c r="AB78" s="276"/>
      <c r="AC78" s="276"/>
      <c r="AD78" s="276"/>
      <c r="AE78" s="25"/>
      <c r="AF78" s="61"/>
    </row>
    <row r="79" spans="1:32" ht="33" customHeight="1">
      <c r="A79" s="61"/>
      <c r="B79" s="25"/>
      <c r="C79" s="264"/>
      <c r="D79" s="264"/>
      <c r="E79" s="264"/>
      <c r="F79" s="264"/>
      <c r="G79" s="264"/>
      <c r="H79" s="264"/>
      <c r="I79" s="269" t="s">
        <v>600</v>
      </c>
      <c r="J79" s="269"/>
      <c r="K79" s="269"/>
      <c r="L79" s="269"/>
      <c r="M79" s="269"/>
      <c r="N79" s="269"/>
      <c r="O79" s="269" t="s">
        <v>599</v>
      </c>
      <c r="P79" s="269"/>
      <c r="Q79" s="269"/>
      <c r="R79" s="269"/>
      <c r="S79" s="269"/>
      <c r="T79" s="269"/>
      <c r="U79" s="304" t="s">
        <v>1451</v>
      </c>
      <c r="V79" s="274"/>
      <c r="W79" s="304" t="s">
        <v>1451</v>
      </c>
      <c r="X79" s="274"/>
      <c r="Y79" s="276"/>
      <c r="Z79" s="276"/>
      <c r="AA79" s="276"/>
      <c r="AB79" s="276"/>
      <c r="AC79" s="276"/>
      <c r="AD79" s="276"/>
      <c r="AE79" s="25"/>
      <c r="AF79" s="61"/>
    </row>
    <row r="80" spans="1:32" ht="33" customHeight="1">
      <c r="A80" s="61"/>
      <c r="B80" s="25"/>
      <c r="C80" s="264"/>
      <c r="D80" s="264"/>
      <c r="E80" s="264"/>
      <c r="F80" s="264"/>
      <c r="G80" s="264"/>
      <c r="H80" s="264"/>
      <c r="I80" s="269" t="s">
        <v>605</v>
      </c>
      <c r="J80" s="269"/>
      <c r="K80" s="274" t="s">
        <v>606</v>
      </c>
      <c r="L80" s="274"/>
      <c r="M80" s="269" t="s">
        <v>607</v>
      </c>
      <c r="N80" s="269"/>
      <c r="O80" s="269" t="s">
        <v>608</v>
      </c>
      <c r="P80" s="269"/>
      <c r="Q80" s="274" t="s">
        <v>609</v>
      </c>
      <c r="R80" s="274"/>
      <c r="S80" s="269" t="s">
        <v>610</v>
      </c>
      <c r="T80" s="269"/>
      <c r="U80" s="304" t="s">
        <v>1451</v>
      </c>
      <c r="V80" s="274"/>
      <c r="W80" s="304" t="s">
        <v>1451</v>
      </c>
      <c r="X80" s="274"/>
      <c r="Y80" s="276"/>
      <c r="Z80" s="276"/>
      <c r="AA80" s="276"/>
      <c r="AB80" s="276"/>
      <c r="AC80" s="276"/>
      <c r="AD80" s="276"/>
      <c r="AE80" s="25"/>
      <c r="AF80" s="61"/>
    </row>
    <row r="81" spans="1:32" ht="33" customHeight="1">
      <c r="A81" s="61"/>
      <c r="B81" s="25"/>
      <c r="C81" s="264"/>
      <c r="D81" s="264"/>
      <c r="E81" s="264"/>
      <c r="F81" s="264"/>
      <c r="G81" s="264"/>
      <c r="H81" s="264"/>
      <c r="I81" s="279" t="s">
        <v>421</v>
      </c>
      <c r="J81" s="279"/>
      <c r="K81" s="281" t="s">
        <v>422</v>
      </c>
      <c r="L81" s="281"/>
      <c r="M81" s="279" t="s">
        <v>423</v>
      </c>
      <c r="N81" s="279"/>
      <c r="O81" s="281" t="s">
        <v>424</v>
      </c>
      <c r="P81" s="281"/>
      <c r="Q81" s="279" t="s">
        <v>425</v>
      </c>
      <c r="R81" s="279"/>
      <c r="S81" s="279" t="s">
        <v>426</v>
      </c>
      <c r="T81" s="279"/>
      <c r="U81" s="304" t="s">
        <v>1451</v>
      </c>
      <c r="V81" s="274"/>
      <c r="W81" s="304" t="s">
        <v>1451</v>
      </c>
      <c r="X81" s="274"/>
      <c r="Y81" s="276"/>
      <c r="Z81" s="276"/>
      <c r="AA81" s="276"/>
      <c r="AB81" s="276"/>
      <c r="AC81" s="276"/>
      <c r="AD81" s="276"/>
      <c r="AE81" s="25"/>
      <c r="AF81" s="61"/>
    </row>
    <row r="82" spans="1:32" ht="33" customHeight="1">
      <c r="A82" s="61"/>
      <c r="B82" s="25"/>
      <c r="C82" s="264"/>
      <c r="D82" s="264"/>
      <c r="E82" s="264"/>
      <c r="F82" s="264"/>
      <c r="G82" s="264"/>
      <c r="H82" s="264"/>
      <c r="I82" s="265">
        <f>VLOOKUP(I81,Артикулы!$A:$C,Артикулы!$C$1,0)</f>
        <v>10591.074139413182</v>
      </c>
      <c r="J82" s="265"/>
      <c r="K82" s="265">
        <f>VLOOKUP(K81,Артикулы!$A:$C,Артикулы!$C$1,0)</f>
        <v>11110.991447992075</v>
      </c>
      <c r="L82" s="265"/>
      <c r="M82" s="265">
        <f>VLOOKUP(M81,Артикулы!$A:$C,Артикулы!$C$1,0)</f>
        <v>11630.908756570971</v>
      </c>
      <c r="N82" s="265"/>
      <c r="O82" s="265">
        <f>VLOOKUP(O81,Артикулы!$A:$C,Артикулы!$C$1,0)</f>
        <v>10792.766198775684</v>
      </c>
      <c r="P82" s="265"/>
      <c r="Q82" s="265">
        <f>VLOOKUP(Q81,Артикулы!$A:$C,Артикулы!$C$1,0)</f>
        <v>11332.105705663558</v>
      </c>
      <c r="R82" s="265"/>
      <c r="S82" s="265">
        <f>VLOOKUP(S81,Артикулы!$A:$C,Артикулы!$C$1,0)</f>
        <v>11868.457182042361</v>
      </c>
      <c r="T82" s="265"/>
      <c r="U82" s="304" t="s">
        <v>1451</v>
      </c>
      <c r="V82" s="274"/>
      <c r="W82" s="304" t="s">
        <v>1451</v>
      </c>
      <c r="X82" s="274"/>
      <c r="Y82" s="276"/>
      <c r="Z82" s="276"/>
      <c r="AA82" s="276"/>
      <c r="AB82" s="276"/>
      <c r="AC82" s="276"/>
      <c r="AD82" s="276"/>
      <c r="AE82" s="25"/>
      <c r="AF82" s="61"/>
    </row>
    <row r="83" spans="1:32" ht="33" customHeight="1">
      <c r="A83" s="61"/>
      <c r="B83" s="25"/>
      <c r="C83" s="264"/>
      <c r="D83" s="264"/>
      <c r="E83" s="264"/>
      <c r="F83" s="264"/>
      <c r="G83" s="264"/>
      <c r="H83" s="264"/>
      <c r="I83" s="284" t="s">
        <v>1478</v>
      </c>
      <c r="J83" s="285"/>
      <c r="K83" s="285"/>
      <c r="L83" s="285"/>
      <c r="M83" s="285"/>
      <c r="N83" s="285"/>
      <c r="O83" s="285"/>
      <c r="P83" s="285"/>
      <c r="Q83" s="285"/>
      <c r="R83" s="285"/>
      <c r="S83" s="285"/>
      <c r="T83" s="285"/>
      <c r="U83" s="285"/>
      <c r="V83" s="285"/>
      <c r="W83" s="285"/>
      <c r="X83" s="286"/>
      <c r="Y83" s="276"/>
      <c r="Z83" s="276"/>
      <c r="AA83" s="276"/>
      <c r="AB83" s="276"/>
      <c r="AC83" s="276"/>
      <c r="AD83" s="276"/>
      <c r="AE83" s="25"/>
      <c r="AF83" s="61"/>
    </row>
    <row r="84" spans="1:32" ht="17.25" customHeight="1">
      <c r="A84" s="61"/>
      <c r="B84" s="61"/>
      <c r="C84" s="47"/>
      <c r="D84" s="47"/>
      <c r="E84" s="47"/>
      <c r="F84" s="47"/>
      <c r="G84" s="47"/>
      <c r="H84" s="47"/>
      <c r="I84" s="63"/>
      <c r="J84" s="63"/>
      <c r="K84" s="63"/>
      <c r="L84" s="63"/>
      <c r="M84" s="63"/>
      <c r="N84" s="63"/>
      <c r="O84" s="63"/>
      <c r="P84" s="63"/>
      <c r="Q84" s="63"/>
      <c r="R84" s="63"/>
      <c r="S84" s="63"/>
      <c r="T84" s="63"/>
      <c r="U84" s="63"/>
      <c r="V84" s="63"/>
      <c r="W84" s="63"/>
      <c r="X84" s="63"/>
      <c r="Y84" s="70"/>
      <c r="Z84" s="70"/>
      <c r="AA84" s="70"/>
      <c r="AB84" s="70"/>
      <c r="AC84" s="70"/>
      <c r="AD84" s="70"/>
      <c r="AE84" s="61"/>
      <c r="AF84" s="61"/>
    </row>
    <row r="85" spans="1:32" ht="33" customHeight="1">
      <c r="A85" s="61"/>
      <c r="B85" s="25"/>
      <c r="C85" s="134" t="s">
        <v>1479</v>
      </c>
      <c r="D85" s="116"/>
      <c r="E85" s="116"/>
      <c r="F85" s="116"/>
      <c r="G85" s="116"/>
      <c r="H85" s="116"/>
      <c r="I85" s="116"/>
      <c r="J85" s="116"/>
      <c r="K85" s="116"/>
      <c r="L85" s="116"/>
      <c r="M85" s="116"/>
      <c r="N85" s="116"/>
      <c r="O85" s="116"/>
      <c r="P85" s="116"/>
      <c r="Q85" s="116"/>
      <c r="R85" s="116"/>
      <c r="S85" s="116"/>
      <c r="T85" s="116"/>
      <c r="U85" s="116"/>
      <c r="V85" s="116"/>
      <c r="W85" s="116"/>
      <c r="X85" s="116"/>
      <c r="Y85" s="116"/>
      <c r="Z85" s="116"/>
      <c r="AA85" s="116"/>
      <c r="AB85" s="116"/>
      <c r="AC85" s="116"/>
      <c r="AD85" s="116"/>
      <c r="AE85" s="68"/>
      <c r="AF85" s="61"/>
    </row>
    <row r="86" spans="1:32" ht="33" customHeight="1">
      <c r="A86" s="61"/>
      <c r="B86" s="25"/>
      <c r="C86" s="264"/>
      <c r="D86" s="264"/>
      <c r="E86" s="264"/>
      <c r="F86" s="264"/>
      <c r="G86" s="264"/>
      <c r="H86" s="264"/>
      <c r="I86" s="312" t="s">
        <v>616</v>
      </c>
      <c r="J86" s="312"/>
      <c r="K86" s="312"/>
      <c r="L86" s="312"/>
      <c r="M86" s="312"/>
      <c r="N86" s="312"/>
      <c r="O86" s="312"/>
      <c r="P86" s="312"/>
      <c r="Q86" s="312"/>
      <c r="R86" s="312"/>
      <c r="S86" s="116"/>
      <c r="T86" s="116"/>
      <c r="U86" s="312" t="s">
        <v>621</v>
      </c>
      <c r="V86" s="312"/>
      <c r="W86" s="312"/>
      <c r="X86" s="312"/>
      <c r="Y86" s="312"/>
      <c r="Z86" s="312"/>
      <c r="AA86" s="312"/>
      <c r="AB86" s="312"/>
      <c r="AC86" s="312"/>
      <c r="AD86" s="312"/>
      <c r="AE86" s="25"/>
      <c r="AF86" s="61"/>
    </row>
    <row r="87" spans="1:32" ht="33" customHeight="1">
      <c r="A87" s="61"/>
      <c r="B87" s="25"/>
      <c r="C87" s="264"/>
      <c r="D87" s="264"/>
      <c r="E87" s="264"/>
      <c r="F87" s="264"/>
      <c r="G87" s="264"/>
      <c r="H87" s="264"/>
      <c r="I87" s="269" t="s">
        <v>611</v>
      </c>
      <c r="J87" s="269"/>
      <c r="K87" s="313" t="s">
        <v>612</v>
      </c>
      <c r="L87" s="313"/>
      <c r="M87" s="269" t="s">
        <v>613</v>
      </c>
      <c r="N87" s="269"/>
      <c r="O87" s="274" t="s">
        <v>614</v>
      </c>
      <c r="P87" s="274"/>
      <c r="Q87" s="314" t="s">
        <v>615</v>
      </c>
      <c r="R87" s="314"/>
      <c r="S87" s="116"/>
      <c r="T87" s="116"/>
      <c r="U87" s="269" t="s">
        <v>617</v>
      </c>
      <c r="V87" s="269"/>
      <c r="W87" s="269" t="s">
        <v>618</v>
      </c>
      <c r="X87" s="269"/>
      <c r="Y87" s="274" t="s">
        <v>619</v>
      </c>
      <c r="Z87" s="274"/>
      <c r="AA87" s="274" t="s">
        <v>620</v>
      </c>
      <c r="AB87" s="274"/>
      <c r="AC87" s="274" t="s">
        <v>622</v>
      </c>
      <c r="AD87" s="274"/>
      <c r="AE87" s="25"/>
      <c r="AF87" s="61"/>
    </row>
    <row r="88" spans="1:32" ht="33" customHeight="1">
      <c r="A88" s="61"/>
      <c r="B88" s="25"/>
      <c r="C88" s="264"/>
      <c r="D88" s="264"/>
      <c r="E88" s="264"/>
      <c r="F88" s="264"/>
      <c r="G88" s="264"/>
      <c r="H88" s="264"/>
      <c r="I88" s="279" t="s">
        <v>433</v>
      </c>
      <c r="J88" s="279"/>
      <c r="K88" s="281" t="s">
        <v>434</v>
      </c>
      <c r="L88" s="281"/>
      <c r="M88" s="279" t="s">
        <v>435</v>
      </c>
      <c r="N88" s="279"/>
      <c r="O88" s="281" t="s">
        <v>436</v>
      </c>
      <c r="P88" s="281"/>
      <c r="Q88" s="279" t="s">
        <v>437</v>
      </c>
      <c r="R88" s="279"/>
      <c r="S88" s="116"/>
      <c r="T88" s="116"/>
      <c r="U88" s="279" t="s">
        <v>438</v>
      </c>
      <c r="V88" s="279"/>
      <c r="W88" s="279" t="s">
        <v>439</v>
      </c>
      <c r="X88" s="279"/>
      <c r="Y88" s="281" t="s">
        <v>440</v>
      </c>
      <c r="Z88" s="281"/>
      <c r="AA88" s="281" t="s">
        <v>441</v>
      </c>
      <c r="AB88" s="281"/>
      <c r="AC88" s="281" t="s">
        <v>442</v>
      </c>
      <c r="AD88" s="281"/>
      <c r="AE88" s="25"/>
      <c r="AF88" s="61"/>
    </row>
    <row r="89" spans="1:32" ht="33" customHeight="1">
      <c r="A89" s="61"/>
      <c r="B89" s="25"/>
      <c r="C89" s="264"/>
      <c r="D89" s="264"/>
      <c r="E89" s="264"/>
      <c r="F89" s="264"/>
      <c r="G89" s="264"/>
      <c r="H89" s="264"/>
      <c r="I89" s="265">
        <f>VLOOKUP(I88,Артикулы!$A:$C,Артикулы!$C$1,0)</f>
        <v>9560.2036137826144</v>
      </c>
      <c r="J89" s="265"/>
      <c r="K89" s="265">
        <f>VLOOKUP(K88,Артикулы!$A:$C,Артикулы!$C$1,0)</f>
        <v>10024.842357943638</v>
      </c>
      <c r="L89" s="265"/>
      <c r="M89" s="265">
        <f>VLOOKUP(M88,Артикулы!$A:$C,Артикулы!$C$1,0)</f>
        <v>10493.963147868273</v>
      </c>
      <c r="N89" s="265"/>
      <c r="O89" s="265">
        <f>VLOOKUP(O88,Артикулы!$A:$C,Артикулы!$C$1,0)</f>
        <v>10958.601892029295</v>
      </c>
      <c r="P89" s="265"/>
      <c r="Q89" s="265">
        <f>VLOOKUP(Q88,Артикулы!$A:$C,Артикулы!$C$1,0)</f>
        <v>11424.734651444858</v>
      </c>
      <c r="R89" s="265"/>
      <c r="S89" s="116"/>
      <c r="T89" s="116"/>
      <c r="U89" s="265">
        <f>VLOOKUP(U88,Артикулы!$A:$C,Артикулы!$C$1,0)</f>
        <v>11593.558375207542</v>
      </c>
      <c r="V89" s="265"/>
      <c r="W89" s="265">
        <f>VLOOKUP(W88,Артикулы!$A:$C,Артикулы!$C$1,0)</f>
        <v>12167.260232949771</v>
      </c>
      <c r="X89" s="265"/>
      <c r="Y89" s="265">
        <f>VLOOKUP(Y88,Артикулы!$A:$C,Артикулы!$C$1,0)</f>
        <v>12746.938151710152</v>
      </c>
      <c r="Z89" s="265"/>
      <c r="AA89" s="265">
        <f>VLOOKUP(AA88,Артикулы!$A:$C,Артикулы!$C$1,0)</f>
        <v>13325.12205521599</v>
      </c>
      <c r="AB89" s="265"/>
      <c r="AC89" s="265">
        <f>VLOOKUP(AC88,Артикулы!$A:$C,Артикулы!$C$1,0)</f>
        <v>13900.317928212758</v>
      </c>
      <c r="AD89" s="265"/>
      <c r="AE89" s="25"/>
      <c r="AF89" s="61"/>
    </row>
    <row r="90" spans="1:32" ht="33" customHeight="1">
      <c r="A90" s="61"/>
      <c r="B90" s="25"/>
      <c r="C90" s="264"/>
      <c r="D90" s="264"/>
      <c r="E90" s="264"/>
      <c r="F90" s="264"/>
      <c r="G90" s="264"/>
      <c r="H90" s="264"/>
      <c r="I90" s="269" t="s">
        <v>1481</v>
      </c>
      <c r="J90" s="269"/>
      <c r="K90" s="269"/>
      <c r="L90" s="269"/>
      <c r="M90" s="269"/>
      <c r="N90" s="269"/>
      <c r="O90" s="269"/>
      <c r="P90" s="269"/>
      <c r="Q90" s="269"/>
      <c r="R90" s="269"/>
      <c r="S90" s="269"/>
      <c r="T90" s="269"/>
      <c r="U90" s="269"/>
      <c r="V90" s="269"/>
      <c r="W90" s="269"/>
      <c r="X90" s="269"/>
      <c r="Y90" s="269"/>
      <c r="Z90" s="269"/>
      <c r="AA90" s="269"/>
      <c r="AB90" s="269"/>
      <c r="AC90" s="269"/>
      <c r="AD90" s="269"/>
      <c r="AE90" s="25"/>
      <c r="AF90" s="61"/>
    </row>
    <row r="91" spans="1:32" ht="33" customHeight="1">
      <c r="A91" s="61"/>
      <c r="B91" s="25"/>
      <c r="C91" s="134" t="s">
        <v>1480</v>
      </c>
      <c r="D91" s="116"/>
      <c r="E91" s="116"/>
      <c r="F91" s="116"/>
      <c r="G91" s="116"/>
      <c r="H91" s="116"/>
      <c r="I91" s="116"/>
      <c r="J91" s="116"/>
      <c r="K91" s="116"/>
      <c r="L91" s="116"/>
      <c r="M91" s="116"/>
      <c r="N91" s="116"/>
      <c r="O91" s="116"/>
      <c r="P91" s="116"/>
      <c r="Q91" s="116"/>
      <c r="R91" s="116"/>
      <c r="S91" s="116"/>
      <c r="T91" s="116"/>
      <c r="U91" s="116"/>
      <c r="V91" s="116"/>
      <c r="W91" s="116"/>
      <c r="X91" s="116"/>
      <c r="Y91" s="116"/>
      <c r="Z91" s="116"/>
      <c r="AA91" s="116"/>
      <c r="AB91" s="116"/>
      <c r="AC91" s="116"/>
      <c r="AD91" s="116"/>
      <c r="AE91" s="68"/>
      <c r="AF91" s="61"/>
    </row>
    <row r="92" spans="1:32" ht="33" customHeight="1">
      <c r="A92" s="61"/>
      <c r="B92" s="25"/>
      <c r="C92" s="264"/>
      <c r="D92" s="264"/>
      <c r="E92" s="264"/>
      <c r="F92" s="264"/>
      <c r="G92" s="264"/>
      <c r="H92" s="264"/>
      <c r="I92" s="305" t="s">
        <v>644</v>
      </c>
      <c r="J92" s="305"/>
      <c r="K92" s="305"/>
      <c r="L92" s="305"/>
      <c r="M92" s="305"/>
      <c r="N92" s="305"/>
      <c r="O92" s="305"/>
      <c r="P92" s="305"/>
      <c r="Q92" s="305"/>
      <c r="R92" s="305"/>
      <c r="S92" s="116"/>
      <c r="T92" s="116"/>
      <c r="U92" s="327"/>
      <c r="V92" s="327"/>
      <c r="W92" s="327"/>
      <c r="X92" s="327"/>
      <c r="Y92" s="327"/>
      <c r="Z92" s="327"/>
      <c r="AA92" s="327"/>
      <c r="AB92" s="327"/>
      <c r="AC92" s="327"/>
      <c r="AD92" s="327"/>
      <c r="AE92" s="25"/>
      <c r="AF92" s="61"/>
    </row>
    <row r="93" spans="1:32" ht="33" customHeight="1">
      <c r="A93" s="61"/>
      <c r="B93" s="25"/>
      <c r="C93" s="264"/>
      <c r="D93" s="264"/>
      <c r="E93" s="264"/>
      <c r="F93" s="264"/>
      <c r="G93" s="264"/>
      <c r="H93" s="264"/>
      <c r="I93" s="269" t="s">
        <v>623</v>
      </c>
      <c r="J93" s="269"/>
      <c r="K93" s="313" t="s">
        <v>624</v>
      </c>
      <c r="L93" s="313"/>
      <c r="M93" s="269" t="s">
        <v>625</v>
      </c>
      <c r="N93" s="269"/>
      <c r="O93" s="274" t="s">
        <v>626</v>
      </c>
      <c r="P93" s="274"/>
      <c r="Q93" s="314" t="s">
        <v>627</v>
      </c>
      <c r="R93" s="314"/>
      <c r="S93" s="116"/>
      <c r="T93" s="116"/>
      <c r="U93" s="317"/>
      <c r="V93" s="317"/>
      <c r="W93" s="317"/>
      <c r="X93" s="317"/>
      <c r="Y93" s="317"/>
      <c r="Z93" s="317"/>
      <c r="AA93" s="317"/>
      <c r="AB93" s="317"/>
      <c r="AC93" s="317"/>
      <c r="AD93" s="317"/>
      <c r="AE93" s="25"/>
      <c r="AF93" s="61"/>
    </row>
    <row r="94" spans="1:32" ht="33" customHeight="1">
      <c r="A94" s="61"/>
      <c r="B94" s="25"/>
      <c r="C94" s="264"/>
      <c r="D94" s="264"/>
      <c r="E94" s="264"/>
      <c r="F94" s="264"/>
      <c r="G94" s="264"/>
      <c r="H94" s="264"/>
      <c r="I94" s="279" t="s">
        <v>443</v>
      </c>
      <c r="J94" s="279"/>
      <c r="K94" s="281" t="s">
        <v>444</v>
      </c>
      <c r="L94" s="281"/>
      <c r="M94" s="279" t="s">
        <v>445</v>
      </c>
      <c r="N94" s="279"/>
      <c r="O94" s="281" t="s">
        <v>446</v>
      </c>
      <c r="P94" s="281"/>
      <c r="Q94" s="279" t="s">
        <v>447</v>
      </c>
      <c r="R94" s="279"/>
      <c r="S94" s="116"/>
      <c r="T94" s="116"/>
      <c r="U94" s="316"/>
      <c r="V94" s="316"/>
      <c r="W94" s="316"/>
      <c r="X94" s="316"/>
      <c r="Y94" s="316"/>
      <c r="Z94" s="316"/>
      <c r="AA94" s="316"/>
      <c r="AB94" s="316"/>
      <c r="AC94" s="316"/>
      <c r="AD94" s="316"/>
      <c r="AE94" s="25"/>
      <c r="AF94" s="61"/>
    </row>
    <row r="95" spans="1:32" ht="33" customHeight="1">
      <c r="A95" s="61"/>
      <c r="B95" s="25"/>
      <c r="C95" s="264"/>
      <c r="D95" s="264"/>
      <c r="E95" s="264"/>
      <c r="F95" s="264"/>
      <c r="G95" s="264"/>
      <c r="H95" s="264"/>
      <c r="I95" s="265">
        <f>VLOOKUP(I94,Артикулы!$A:$C,Артикулы!$C$1,0)</f>
        <v>11913.277639678472</v>
      </c>
      <c r="J95" s="265"/>
      <c r="K95" s="265">
        <f>VLOOKUP(K94,Артикулы!$A:$C,Артикулы!$C$1,0)</f>
        <v>12510.883741493291</v>
      </c>
      <c r="L95" s="265"/>
      <c r="M95" s="265">
        <f>VLOOKUP(M94,Артикулы!$A:$C,Артикулы!$C$1,0)</f>
        <v>13108.489843308118</v>
      </c>
      <c r="N95" s="265"/>
      <c r="O95" s="265">
        <f>VLOOKUP(O94,Артикулы!$A:$C,Артикулы!$C$1,0)</f>
        <v>13707.589960377476</v>
      </c>
      <c r="P95" s="265"/>
      <c r="Q95" s="265">
        <f>VLOOKUP(Q94,Артикулы!$A:$C,Артикулы!$C$1,0)</f>
        <v>14305.196062192301</v>
      </c>
      <c r="R95" s="265"/>
      <c r="S95" s="116"/>
      <c r="T95" s="116"/>
      <c r="U95" s="315"/>
      <c r="V95" s="315"/>
      <c r="W95" s="315"/>
      <c r="X95" s="315"/>
      <c r="Y95" s="315"/>
      <c r="Z95" s="315"/>
      <c r="AA95" s="315"/>
      <c r="AB95" s="315"/>
      <c r="AC95" s="315"/>
      <c r="AD95" s="315"/>
      <c r="AE95" s="25"/>
      <c r="AF95" s="61"/>
    </row>
    <row r="96" spans="1:32" ht="54.75" customHeight="1">
      <c r="A96" s="61"/>
      <c r="B96" s="25"/>
      <c r="C96" s="264"/>
      <c r="D96" s="264"/>
      <c r="E96" s="264"/>
      <c r="F96" s="264"/>
      <c r="G96" s="264"/>
      <c r="H96" s="264"/>
      <c r="I96" s="284" t="s">
        <v>1482</v>
      </c>
      <c r="J96" s="285"/>
      <c r="K96" s="285"/>
      <c r="L96" s="285"/>
      <c r="M96" s="285"/>
      <c r="N96" s="285"/>
      <c r="O96" s="285"/>
      <c r="P96" s="285"/>
      <c r="Q96" s="285"/>
      <c r="R96" s="286"/>
      <c r="S96" s="214"/>
      <c r="T96" s="214"/>
      <c r="U96" s="214"/>
      <c r="V96" s="214"/>
      <c r="W96" s="214"/>
      <c r="X96" s="214"/>
      <c r="Y96" s="214"/>
      <c r="Z96" s="214"/>
      <c r="AA96" s="214"/>
      <c r="AB96" s="214"/>
      <c r="AC96" s="214"/>
      <c r="AD96" s="214"/>
      <c r="AE96" s="25"/>
      <c r="AF96" s="61"/>
    </row>
    <row r="97" spans="1:32" ht="33" customHeight="1">
      <c r="A97" s="61"/>
      <c r="B97" s="25"/>
      <c r="C97" s="134" t="s">
        <v>1541</v>
      </c>
      <c r="D97" s="116"/>
      <c r="E97" s="116"/>
      <c r="F97" s="116"/>
      <c r="G97" s="116"/>
      <c r="H97" s="116"/>
      <c r="I97" s="116"/>
      <c r="J97" s="116"/>
      <c r="K97" s="116"/>
      <c r="L97" s="116"/>
      <c r="M97" s="116"/>
      <c r="N97" s="116"/>
      <c r="O97" s="116"/>
      <c r="P97" s="116"/>
      <c r="Q97" s="116"/>
      <c r="R97" s="116"/>
      <c r="S97" s="116"/>
      <c r="T97" s="116"/>
      <c r="U97" s="116"/>
      <c r="V97" s="116"/>
      <c r="W97" s="116"/>
      <c r="X97" s="116"/>
      <c r="Y97" s="116"/>
      <c r="Z97" s="116"/>
      <c r="AA97" s="116"/>
      <c r="AB97" s="116"/>
      <c r="AC97" s="116"/>
      <c r="AD97" s="116"/>
      <c r="AE97" s="68"/>
      <c r="AF97" s="61"/>
    </row>
    <row r="98" spans="1:32" ht="33" customHeight="1">
      <c r="A98" s="61"/>
      <c r="B98" s="25"/>
      <c r="C98" s="264"/>
      <c r="D98" s="264"/>
      <c r="E98" s="264"/>
      <c r="F98" s="264"/>
      <c r="G98" s="264"/>
      <c r="H98" s="264"/>
      <c r="I98" s="329" t="s">
        <v>633</v>
      </c>
      <c r="J98" s="330"/>
      <c r="K98" s="330"/>
      <c r="L98" s="330"/>
      <c r="M98" s="330"/>
      <c r="N98" s="330"/>
      <c r="O98" s="330"/>
      <c r="P98" s="330"/>
      <c r="Q98" s="330"/>
      <c r="R98" s="330"/>
      <c r="S98" s="116"/>
      <c r="T98" s="116"/>
      <c r="U98" s="308" t="s">
        <v>1542</v>
      </c>
      <c r="V98" s="308"/>
      <c r="W98" s="308"/>
      <c r="X98" s="308"/>
      <c r="Y98" s="308"/>
      <c r="Z98" s="308"/>
      <c r="AA98" s="308"/>
      <c r="AB98" s="308"/>
      <c r="AC98" s="308"/>
      <c r="AD98" s="308"/>
      <c r="AE98" s="25"/>
      <c r="AF98" s="61"/>
    </row>
    <row r="99" spans="1:32" ht="33" customHeight="1">
      <c r="A99" s="61"/>
      <c r="B99" s="25"/>
      <c r="C99" s="264"/>
      <c r="D99" s="264"/>
      <c r="E99" s="264"/>
      <c r="F99" s="264"/>
      <c r="G99" s="264"/>
      <c r="H99" s="264"/>
      <c r="I99" s="269" t="s">
        <v>628</v>
      </c>
      <c r="J99" s="269"/>
      <c r="K99" s="313" t="s">
        <v>629</v>
      </c>
      <c r="L99" s="313"/>
      <c r="M99" s="269" t="s">
        <v>630</v>
      </c>
      <c r="N99" s="269"/>
      <c r="O99" s="274" t="s">
        <v>631</v>
      </c>
      <c r="P99" s="274"/>
      <c r="Q99" s="314" t="s">
        <v>632</v>
      </c>
      <c r="R99" s="314"/>
      <c r="S99" s="116"/>
      <c r="T99" s="116"/>
      <c r="U99" s="269" t="s">
        <v>634</v>
      </c>
      <c r="V99" s="269"/>
      <c r="W99" s="313" t="s">
        <v>635</v>
      </c>
      <c r="X99" s="313"/>
      <c r="Y99" s="269" t="s">
        <v>636</v>
      </c>
      <c r="Z99" s="269"/>
      <c r="AA99" s="274" t="s">
        <v>637</v>
      </c>
      <c r="AB99" s="274"/>
      <c r="AC99" s="314" t="s">
        <v>638</v>
      </c>
      <c r="AD99" s="314"/>
      <c r="AE99" s="25"/>
      <c r="AF99" s="61"/>
    </row>
    <row r="100" spans="1:32" ht="33" customHeight="1">
      <c r="A100" s="61"/>
      <c r="B100" s="25"/>
      <c r="C100" s="264"/>
      <c r="D100" s="264"/>
      <c r="E100" s="264"/>
      <c r="F100" s="264"/>
      <c r="G100" s="264"/>
      <c r="H100" s="264"/>
      <c r="I100" s="279" t="s">
        <v>448</v>
      </c>
      <c r="J100" s="279"/>
      <c r="K100" s="281" t="s">
        <v>449</v>
      </c>
      <c r="L100" s="281"/>
      <c r="M100" s="279" t="s">
        <v>450</v>
      </c>
      <c r="N100" s="279"/>
      <c r="O100" s="281" t="s">
        <v>451</v>
      </c>
      <c r="P100" s="281"/>
      <c r="Q100" s="279" t="s">
        <v>452</v>
      </c>
      <c r="R100" s="279"/>
      <c r="S100" s="116"/>
      <c r="T100" s="116"/>
      <c r="U100" s="279" t="s">
        <v>453</v>
      </c>
      <c r="V100" s="279"/>
      <c r="W100" s="281" t="s">
        <v>454</v>
      </c>
      <c r="X100" s="281"/>
      <c r="Y100" s="279" t="s">
        <v>455</v>
      </c>
      <c r="Z100" s="279"/>
      <c r="AA100" s="281" t="s">
        <v>456</v>
      </c>
      <c r="AB100" s="281"/>
      <c r="AC100" s="279" t="s">
        <v>457</v>
      </c>
      <c r="AD100" s="279"/>
      <c r="AE100" s="25"/>
      <c r="AF100" s="61"/>
    </row>
    <row r="101" spans="1:32" ht="33" customHeight="1">
      <c r="A101" s="61"/>
      <c r="B101" s="25"/>
      <c r="C101" s="264"/>
      <c r="D101" s="264"/>
      <c r="E101" s="264"/>
      <c r="F101" s="264"/>
      <c r="G101" s="264"/>
      <c r="H101" s="264"/>
      <c r="I101" s="265">
        <f>VLOOKUP(I100,Артикулы!$A:$C,Артикулы!$C$1,0)</f>
        <v>9116.4810831851064</v>
      </c>
      <c r="J101" s="265"/>
      <c r="K101" s="265">
        <f>VLOOKUP(K100,Артикулы!$A:$C,Артикулы!$C$1,0)</f>
        <v>9516.87717140104</v>
      </c>
      <c r="L101" s="265"/>
      <c r="M101" s="265">
        <f>VLOOKUP(M100,Артикулы!$A:$C,Артикулы!$C$1,0)</f>
        <v>9915.7792443624294</v>
      </c>
      <c r="N101" s="265"/>
      <c r="O101" s="265">
        <f>VLOOKUP(O100,Артикулы!$A:$C,Артикулы!$C$1,0)</f>
        <v>10314.681317323826</v>
      </c>
      <c r="P101" s="265"/>
      <c r="Q101" s="265">
        <f>VLOOKUP(Q100,Артикулы!$A:$C,Артикулы!$C$1,0)</f>
        <v>10715.077405539754</v>
      </c>
      <c r="R101" s="265"/>
      <c r="S101" s="116"/>
      <c r="T101" s="116"/>
      <c r="U101" s="265">
        <f>VLOOKUP(U100,Артикулы!$A:$C,Артикулы!$C$1,0)</f>
        <v>9440.6823934196509</v>
      </c>
      <c r="V101" s="265"/>
      <c r="W101" s="265">
        <f>VLOOKUP(W100,Артикулы!$A:$C,Артикулы!$C$1,0)</f>
        <v>9859.0066646900232</v>
      </c>
      <c r="X101" s="265"/>
      <c r="Y101" s="265">
        <f>VLOOKUP(Y100,Артикулы!$A:$C,Артикулы!$C$1,0)</f>
        <v>10277.330935960401</v>
      </c>
      <c r="Z101" s="265"/>
      <c r="AA101" s="265">
        <f>VLOOKUP(AA100,Артикулы!$A:$C,Артикулы!$C$1,0)</f>
        <v>10700.137252994386</v>
      </c>
      <c r="AB101" s="265"/>
      <c r="AC101" s="265">
        <f>VLOOKUP(AC100,Артикулы!$A:$C,Артикулы!$C$1,0)</f>
        <v>11118.46152426476</v>
      </c>
      <c r="AD101" s="265"/>
      <c r="AE101" s="25"/>
      <c r="AF101" s="61"/>
    </row>
    <row r="102" spans="1:32" ht="33" customHeight="1">
      <c r="A102" s="61"/>
      <c r="B102" s="25"/>
      <c r="C102" s="264"/>
      <c r="D102" s="264"/>
      <c r="E102" s="264"/>
      <c r="F102" s="264"/>
      <c r="G102" s="264"/>
      <c r="H102" s="264"/>
      <c r="I102" s="269" t="s">
        <v>1483</v>
      </c>
      <c r="J102" s="269"/>
      <c r="K102" s="269"/>
      <c r="L102" s="269"/>
      <c r="M102" s="269"/>
      <c r="N102" s="269"/>
      <c r="O102" s="269"/>
      <c r="P102" s="269"/>
      <c r="Q102" s="269"/>
      <c r="R102" s="269"/>
      <c r="S102" s="269"/>
      <c r="T102" s="269"/>
      <c r="U102" s="269"/>
      <c r="V102" s="269"/>
      <c r="W102" s="269"/>
      <c r="X102" s="269"/>
      <c r="Y102" s="269"/>
      <c r="Z102" s="269"/>
      <c r="AA102" s="269"/>
      <c r="AB102" s="269"/>
      <c r="AC102" s="269"/>
      <c r="AD102" s="269"/>
      <c r="AE102" s="25"/>
      <c r="AF102" s="61"/>
    </row>
    <row r="103" spans="1:32" ht="18" customHeight="1">
      <c r="A103" s="61"/>
      <c r="B103" s="61"/>
      <c r="C103" s="61"/>
      <c r="D103" s="61"/>
      <c r="E103" s="61"/>
      <c r="F103" s="61"/>
      <c r="G103" s="61"/>
      <c r="H103" s="61"/>
      <c r="I103" s="61"/>
      <c r="J103" s="61"/>
      <c r="K103" s="61"/>
      <c r="L103" s="61"/>
      <c r="M103" s="61"/>
      <c r="N103" s="61"/>
      <c r="O103" s="61"/>
      <c r="P103" s="61"/>
      <c r="Q103" s="61"/>
      <c r="R103" s="61"/>
      <c r="S103" s="61"/>
      <c r="T103" s="61"/>
      <c r="U103" s="61"/>
      <c r="V103" s="61"/>
      <c r="W103" s="61"/>
      <c r="X103" s="61"/>
      <c r="Y103" s="61"/>
      <c r="Z103" s="61"/>
      <c r="AA103" s="61"/>
      <c r="AB103" s="61"/>
      <c r="AC103" s="61"/>
      <c r="AD103" s="61"/>
      <c r="AE103" s="61"/>
      <c r="AF103" s="61"/>
    </row>
    <row r="104" spans="1:32" ht="33" customHeight="1">
      <c r="A104" s="61"/>
      <c r="B104" s="68"/>
      <c r="C104" s="145" t="s">
        <v>639</v>
      </c>
      <c r="D104" s="119"/>
      <c r="E104" s="119"/>
      <c r="F104" s="119"/>
      <c r="G104" s="119"/>
      <c r="H104" s="119"/>
      <c r="I104" s="119"/>
      <c r="J104" s="119"/>
      <c r="K104" s="119"/>
      <c r="L104" s="119"/>
      <c r="M104" s="119"/>
      <c r="N104" s="119"/>
      <c r="O104" s="119"/>
      <c r="P104" s="119"/>
      <c r="Q104" s="119"/>
      <c r="R104" s="119"/>
      <c r="S104" s="119"/>
      <c r="T104" s="119"/>
      <c r="U104" s="119"/>
      <c r="V104" s="119"/>
      <c r="W104" s="119"/>
      <c r="X104" s="119"/>
      <c r="Y104" s="119"/>
      <c r="Z104" s="119"/>
      <c r="AA104" s="119"/>
      <c r="AB104" s="119"/>
      <c r="AC104" s="119"/>
      <c r="AD104" s="119"/>
      <c r="AE104" s="119"/>
      <c r="AF104" s="61"/>
    </row>
    <row r="105" spans="1:32" ht="38.25" customHeight="1">
      <c r="A105" s="61"/>
      <c r="B105" s="25"/>
      <c r="C105" s="264"/>
      <c r="D105" s="264"/>
      <c r="E105" s="264"/>
      <c r="F105" s="264"/>
      <c r="G105" s="264"/>
      <c r="H105" s="264"/>
      <c r="I105" s="308" t="s">
        <v>1484</v>
      </c>
      <c r="J105" s="308"/>
      <c r="K105" s="308"/>
      <c r="L105" s="308"/>
      <c r="M105" s="308"/>
      <c r="N105" s="308"/>
      <c r="O105" s="308"/>
      <c r="P105" s="308"/>
      <c r="Q105" s="308" t="s">
        <v>1485</v>
      </c>
      <c r="R105" s="308"/>
      <c r="S105" s="308"/>
      <c r="T105" s="308"/>
      <c r="U105" s="308"/>
      <c r="V105" s="308"/>
      <c r="W105" s="308"/>
      <c r="X105" s="308"/>
      <c r="Y105" s="264"/>
      <c r="Z105" s="264"/>
      <c r="AA105" s="264"/>
      <c r="AB105" s="264"/>
      <c r="AC105" s="264"/>
      <c r="AD105" s="264"/>
      <c r="AE105" s="25"/>
      <c r="AF105" s="61"/>
    </row>
    <row r="106" spans="1:32" ht="33" customHeight="1">
      <c r="A106" s="61"/>
      <c r="B106" s="25"/>
      <c r="C106" s="264"/>
      <c r="D106" s="264"/>
      <c r="E106" s="264"/>
      <c r="F106" s="264"/>
      <c r="G106" s="264"/>
      <c r="H106" s="264"/>
      <c r="I106" s="269" t="s">
        <v>640</v>
      </c>
      <c r="J106" s="269"/>
      <c r="K106" s="269" t="s">
        <v>641</v>
      </c>
      <c r="L106" s="269"/>
      <c r="M106" s="304" t="s">
        <v>1451</v>
      </c>
      <c r="N106" s="274"/>
      <c r="O106" s="304" t="s">
        <v>1451</v>
      </c>
      <c r="P106" s="274"/>
      <c r="Q106" s="269" t="s">
        <v>640</v>
      </c>
      <c r="R106" s="269"/>
      <c r="S106" s="269" t="s">
        <v>641</v>
      </c>
      <c r="T106" s="269"/>
      <c r="U106" s="304" t="s">
        <v>1451</v>
      </c>
      <c r="V106" s="274"/>
      <c r="W106" s="304" t="s">
        <v>1451</v>
      </c>
      <c r="X106" s="274"/>
      <c r="Y106" s="264"/>
      <c r="Z106" s="264"/>
      <c r="AA106" s="264"/>
      <c r="AB106" s="264"/>
      <c r="AC106" s="264"/>
      <c r="AD106" s="264"/>
      <c r="AE106" s="25"/>
      <c r="AF106" s="61"/>
    </row>
    <row r="107" spans="1:32" ht="33" customHeight="1">
      <c r="A107" s="61"/>
      <c r="B107" s="25"/>
      <c r="C107" s="264"/>
      <c r="D107" s="264"/>
      <c r="E107" s="264"/>
      <c r="F107" s="264"/>
      <c r="G107" s="264"/>
      <c r="H107" s="264"/>
      <c r="I107" s="269" t="s">
        <v>642</v>
      </c>
      <c r="J107" s="269"/>
      <c r="K107" s="274" t="s">
        <v>643</v>
      </c>
      <c r="L107" s="274"/>
      <c r="M107" s="304" t="s">
        <v>1451</v>
      </c>
      <c r="N107" s="274"/>
      <c r="O107" s="304" t="s">
        <v>1451</v>
      </c>
      <c r="P107" s="274"/>
      <c r="Q107" s="269" t="s">
        <v>642</v>
      </c>
      <c r="R107" s="269"/>
      <c r="S107" s="274" t="s">
        <v>643</v>
      </c>
      <c r="T107" s="274"/>
      <c r="U107" s="304" t="s">
        <v>1451</v>
      </c>
      <c r="V107" s="274"/>
      <c r="W107" s="304" t="s">
        <v>1451</v>
      </c>
      <c r="X107" s="274"/>
      <c r="Y107" s="264"/>
      <c r="Z107" s="264"/>
      <c r="AA107" s="264"/>
      <c r="AB107" s="264"/>
      <c r="AC107" s="264"/>
      <c r="AD107" s="264"/>
      <c r="AE107" s="25"/>
      <c r="AF107" s="61"/>
    </row>
    <row r="108" spans="1:32" ht="33" customHeight="1">
      <c r="A108" s="61"/>
      <c r="B108" s="25"/>
      <c r="C108" s="264"/>
      <c r="D108" s="264"/>
      <c r="E108" s="264"/>
      <c r="F108" s="264"/>
      <c r="G108" s="264"/>
      <c r="H108" s="264"/>
      <c r="I108" s="279" t="s">
        <v>1486</v>
      </c>
      <c r="J108" s="279"/>
      <c r="K108" s="281" t="s">
        <v>1487</v>
      </c>
      <c r="L108" s="281"/>
      <c r="M108" s="304" t="s">
        <v>1451</v>
      </c>
      <c r="N108" s="274"/>
      <c r="O108" s="304" t="s">
        <v>1451</v>
      </c>
      <c r="P108" s="274"/>
      <c r="Q108" s="279" t="s">
        <v>1488</v>
      </c>
      <c r="R108" s="279"/>
      <c r="S108" s="281" t="s">
        <v>1489</v>
      </c>
      <c r="T108" s="281"/>
      <c r="U108" s="304" t="s">
        <v>1451</v>
      </c>
      <c r="V108" s="274"/>
      <c r="W108" s="304" t="s">
        <v>1451</v>
      </c>
      <c r="X108" s="274"/>
      <c r="Y108" s="264"/>
      <c r="Z108" s="264"/>
      <c r="AA108" s="264"/>
      <c r="AB108" s="264"/>
      <c r="AC108" s="264"/>
      <c r="AD108" s="264"/>
      <c r="AE108" s="25"/>
      <c r="AF108" s="61"/>
    </row>
    <row r="109" spans="1:32" ht="33" customHeight="1">
      <c r="A109" s="61"/>
      <c r="B109" s="25"/>
      <c r="C109" s="264"/>
      <c r="D109" s="264"/>
      <c r="E109" s="264"/>
      <c r="F109" s="264"/>
      <c r="G109" s="264"/>
      <c r="H109" s="264"/>
      <c r="I109" s="265">
        <f>VLOOKUP(I108,Артикулы!$A:$C,Артикулы!$C$1,0)</f>
        <v>16023.313604909914</v>
      </c>
      <c r="J109" s="265"/>
      <c r="K109" s="265">
        <f>VLOOKUP(K108,Артикулы!$A:$C,Артикулы!$C$1,0)</f>
        <v>16344.526884635381</v>
      </c>
      <c r="L109" s="265"/>
      <c r="M109" s="304" t="s">
        <v>1451</v>
      </c>
      <c r="N109" s="274"/>
      <c r="O109" s="304" t="s">
        <v>1451</v>
      </c>
      <c r="P109" s="274"/>
      <c r="Q109" s="265">
        <f>VLOOKUP(Q108,Артикулы!$A:$C,Артикулы!$C$1,0)</f>
        <v>16023.313604909914</v>
      </c>
      <c r="R109" s="265"/>
      <c r="S109" s="265">
        <f>VLOOKUP(S108,Артикулы!$A:$C,Артикулы!$C$1,0)</f>
        <v>16344.526884635381</v>
      </c>
      <c r="T109" s="265"/>
      <c r="U109" s="304" t="s">
        <v>1451</v>
      </c>
      <c r="V109" s="274"/>
      <c r="W109" s="304" t="s">
        <v>1451</v>
      </c>
      <c r="X109" s="274"/>
      <c r="Y109" s="264"/>
      <c r="Z109" s="264"/>
      <c r="AA109" s="264"/>
      <c r="AB109" s="264"/>
      <c r="AC109" s="264"/>
      <c r="AD109" s="264"/>
      <c r="AE109" s="25"/>
      <c r="AF109" s="61"/>
    </row>
    <row r="110" spans="1:32" ht="33" customHeight="1">
      <c r="A110" s="61"/>
      <c r="B110" s="25"/>
      <c r="C110" s="264"/>
      <c r="D110" s="264"/>
      <c r="E110" s="264"/>
      <c r="F110" s="264"/>
      <c r="G110" s="264"/>
      <c r="H110" s="264"/>
      <c r="I110" s="269" t="s">
        <v>2617</v>
      </c>
      <c r="J110" s="269"/>
      <c r="K110" s="269"/>
      <c r="L110" s="269"/>
      <c r="M110" s="269"/>
      <c r="N110" s="269"/>
      <c r="O110" s="269"/>
      <c r="P110" s="269"/>
      <c r="Q110" s="269"/>
      <c r="R110" s="269"/>
      <c r="S110" s="269"/>
      <c r="T110" s="269"/>
      <c r="U110" s="269"/>
      <c r="V110" s="269"/>
      <c r="W110" s="269"/>
      <c r="X110" s="269"/>
      <c r="Y110" s="264"/>
      <c r="Z110" s="264"/>
      <c r="AA110" s="264"/>
      <c r="AB110" s="264"/>
      <c r="AC110" s="264"/>
      <c r="AD110" s="264"/>
      <c r="AE110" s="25"/>
      <c r="AF110" s="61"/>
    </row>
    <row r="111" spans="1:32" ht="33" customHeight="1">
      <c r="A111" s="61"/>
      <c r="B111" s="25"/>
      <c r="C111" s="264"/>
      <c r="D111" s="264"/>
      <c r="E111" s="264"/>
      <c r="F111" s="264"/>
      <c r="G111" s="264"/>
      <c r="H111" s="264"/>
      <c r="I111" s="269"/>
      <c r="J111" s="269"/>
      <c r="K111" s="269"/>
      <c r="L111" s="269"/>
      <c r="M111" s="269"/>
      <c r="N111" s="269"/>
      <c r="O111" s="269"/>
      <c r="P111" s="269"/>
      <c r="Q111" s="269"/>
      <c r="R111" s="269"/>
      <c r="S111" s="269"/>
      <c r="T111" s="269"/>
      <c r="U111" s="269"/>
      <c r="V111" s="269"/>
      <c r="W111" s="269"/>
      <c r="X111" s="269"/>
      <c r="Y111" s="264"/>
      <c r="Z111" s="264"/>
      <c r="AA111" s="264"/>
      <c r="AB111" s="264"/>
      <c r="AC111" s="264"/>
      <c r="AD111" s="264"/>
      <c r="AE111" s="25"/>
      <c r="AF111" s="61"/>
    </row>
    <row r="112" spans="1:32" ht="18" customHeight="1">
      <c r="A112" s="61"/>
      <c r="B112" s="25"/>
      <c r="C112" s="25"/>
      <c r="D112" s="25"/>
      <c r="E112" s="25"/>
      <c r="F112" s="25"/>
      <c r="G112" s="25"/>
      <c r="H112" s="25"/>
      <c r="I112" s="25"/>
      <c r="J112" s="25"/>
      <c r="K112" s="25"/>
      <c r="L112" s="25"/>
      <c r="M112" s="25"/>
      <c r="N112" s="25"/>
      <c r="O112" s="25"/>
      <c r="P112" s="25"/>
      <c r="Q112" s="25"/>
      <c r="R112" s="25"/>
      <c r="S112" s="25"/>
      <c r="T112" s="25"/>
      <c r="U112" s="25"/>
      <c r="V112" s="25"/>
      <c r="W112" s="25"/>
      <c r="X112" s="25"/>
      <c r="Y112" s="25"/>
      <c r="Z112" s="25"/>
      <c r="AA112" s="25"/>
      <c r="AB112" s="25"/>
      <c r="AC112" s="25"/>
      <c r="AD112" s="25"/>
      <c r="AE112" s="25"/>
      <c r="AF112" s="61"/>
    </row>
    <row r="113" spans="1:32" ht="38.25" customHeight="1">
      <c r="A113" s="61"/>
      <c r="B113" s="25"/>
      <c r="C113" s="264"/>
      <c r="D113" s="264"/>
      <c r="E113" s="264"/>
      <c r="F113" s="264"/>
      <c r="G113" s="264"/>
      <c r="H113" s="264"/>
      <c r="I113" s="308" t="s">
        <v>1490</v>
      </c>
      <c r="J113" s="308"/>
      <c r="K113" s="308"/>
      <c r="L113" s="308"/>
      <c r="M113" s="308"/>
      <c r="N113" s="308"/>
      <c r="O113" s="308"/>
      <c r="P113" s="308"/>
      <c r="Q113" s="308" t="s">
        <v>1491</v>
      </c>
      <c r="R113" s="308"/>
      <c r="S113" s="308"/>
      <c r="T113" s="308"/>
      <c r="U113" s="308"/>
      <c r="V113" s="308"/>
      <c r="W113" s="308"/>
      <c r="X113" s="308"/>
      <c r="Y113" s="264"/>
      <c r="Z113" s="264"/>
      <c r="AA113" s="264"/>
      <c r="AB113" s="264"/>
      <c r="AC113" s="264"/>
      <c r="AD113" s="264"/>
      <c r="AE113" s="25"/>
      <c r="AF113" s="61"/>
    </row>
    <row r="114" spans="1:32" ht="33" customHeight="1">
      <c r="A114" s="61"/>
      <c r="B114" s="25"/>
      <c r="C114" s="264"/>
      <c r="D114" s="264"/>
      <c r="E114" s="264"/>
      <c r="F114" s="264"/>
      <c r="G114" s="264"/>
      <c r="H114" s="264"/>
      <c r="I114" s="269" t="s">
        <v>640</v>
      </c>
      <c r="J114" s="269"/>
      <c r="K114" s="269"/>
      <c r="L114" s="269"/>
      <c r="M114" s="274" t="s">
        <v>641</v>
      </c>
      <c r="N114" s="274"/>
      <c r="O114" s="274"/>
      <c r="P114" s="274"/>
      <c r="Q114" s="269" t="s">
        <v>640</v>
      </c>
      <c r="R114" s="269"/>
      <c r="S114" s="269"/>
      <c r="T114" s="269"/>
      <c r="U114" s="274" t="s">
        <v>641</v>
      </c>
      <c r="V114" s="274"/>
      <c r="W114" s="274"/>
      <c r="X114" s="274"/>
      <c r="Y114" s="264"/>
      <c r="Z114" s="264"/>
      <c r="AA114" s="264"/>
      <c r="AB114" s="264"/>
      <c r="AC114" s="264"/>
      <c r="AD114" s="264"/>
      <c r="AE114" s="25"/>
      <c r="AF114" s="61"/>
    </row>
    <row r="115" spans="1:32" ht="33" customHeight="1">
      <c r="A115" s="61"/>
      <c r="B115" s="25"/>
      <c r="C115" s="264"/>
      <c r="D115" s="264"/>
      <c r="E115" s="264"/>
      <c r="F115" s="264"/>
      <c r="G115" s="264"/>
      <c r="H115" s="264"/>
      <c r="I115" s="274" t="s">
        <v>645</v>
      </c>
      <c r="J115" s="274"/>
      <c r="K115" s="269" t="s">
        <v>2618</v>
      </c>
      <c r="L115" s="269"/>
      <c r="M115" s="269" t="s">
        <v>646</v>
      </c>
      <c r="N115" s="269"/>
      <c r="O115" s="274" t="s">
        <v>647</v>
      </c>
      <c r="P115" s="274"/>
      <c r="Q115" s="274" t="s">
        <v>645</v>
      </c>
      <c r="R115" s="274"/>
      <c r="S115" s="269" t="s">
        <v>2618</v>
      </c>
      <c r="T115" s="269"/>
      <c r="U115" s="269" t="s">
        <v>646</v>
      </c>
      <c r="V115" s="269"/>
      <c r="W115" s="274" t="s">
        <v>647</v>
      </c>
      <c r="X115" s="274"/>
      <c r="Y115" s="264"/>
      <c r="Z115" s="264"/>
      <c r="AA115" s="264"/>
      <c r="AB115" s="264"/>
      <c r="AC115" s="264"/>
      <c r="AD115" s="264"/>
      <c r="AE115" s="25"/>
      <c r="AF115" s="61"/>
    </row>
    <row r="116" spans="1:32" ht="33" customHeight="1">
      <c r="A116" s="61"/>
      <c r="B116" s="25"/>
      <c r="C116" s="264"/>
      <c r="D116" s="264"/>
      <c r="E116" s="264"/>
      <c r="F116" s="264"/>
      <c r="G116" s="264"/>
      <c r="H116" s="264"/>
      <c r="I116" s="279" t="s">
        <v>1492</v>
      </c>
      <c r="J116" s="279"/>
      <c r="K116" s="279" t="s">
        <v>1493</v>
      </c>
      <c r="L116" s="279"/>
      <c r="M116" s="279" t="s">
        <v>1494</v>
      </c>
      <c r="N116" s="279"/>
      <c r="O116" s="281" t="s">
        <v>1495</v>
      </c>
      <c r="P116" s="281"/>
      <c r="Q116" s="279" t="s">
        <v>1496</v>
      </c>
      <c r="R116" s="279"/>
      <c r="S116" s="279" t="s">
        <v>1497</v>
      </c>
      <c r="T116" s="279"/>
      <c r="U116" s="279" t="s">
        <v>1498</v>
      </c>
      <c r="V116" s="279"/>
      <c r="W116" s="281" t="s">
        <v>1499</v>
      </c>
      <c r="X116" s="281"/>
      <c r="Y116" s="264"/>
      <c r="Z116" s="264"/>
      <c r="AA116" s="264"/>
      <c r="AB116" s="264"/>
      <c r="AC116" s="264"/>
      <c r="AD116" s="264"/>
      <c r="AE116" s="25"/>
      <c r="AF116" s="61"/>
    </row>
    <row r="117" spans="1:32" ht="33" customHeight="1">
      <c r="A117" s="61"/>
      <c r="B117" s="25"/>
      <c r="C117" s="264"/>
      <c r="D117" s="264"/>
      <c r="E117" s="264"/>
      <c r="F117" s="264"/>
      <c r="G117" s="264"/>
      <c r="H117" s="264"/>
      <c r="I117" s="265">
        <f>VLOOKUP(I116,Артикулы!$A:$C,Артикулы!$C$1,0)</f>
        <v>18197.105800261324</v>
      </c>
      <c r="J117" s="265"/>
      <c r="K117" s="265">
        <f>VLOOKUP(K116,Артикулы!$A:$C,Артикулы!$C$1,0)</f>
        <v>20423.188529521536</v>
      </c>
      <c r="L117" s="265"/>
      <c r="M117" s="265">
        <f>VLOOKUP(M116,Артикулы!$A:$C,Артикулы!$C$1,0)</f>
        <v>18585.54976644096</v>
      </c>
      <c r="N117" s="265"/>
      <c r="O117" s="265">
        <f>VLOOKUP(O116,Артикулы!$A:$C,Артикулы!$C$1,0)</f>
        <v>20881.851212664413</v>
      </c>
      <c r="P117" s="265"/>
      <c r="Q117" s="265">
        <f>VLOOKUP(Q116,Артикулы!$A:$C,Артикулы!$C$1,0)</f>
        <v>18197.105800261324</v>
      </c>
      <c r="R117" s="265"/>
      <c r="S117" s="265">
        <f>VLOOKUP(S116,Артикулы!$A:$C,Артикулы!$C$1,0)</f>
        <v>20423.188529521536</v>
      </c>
      <c r="T117" s="265"/>
      <c r="U117" s="265">
        <f>VLOOKUP(U116,Артикулы!$A:$C,Артикулы!$C$1,0)</f>
        <v>18585.54976644096</v>
      </c>
      <c r="V117" s="265"/>
      <c r="W117" s="265">
        <f>VLOOKUP(W116,Артикулы!$A:$C,Артикулы!$C$1,0)</f>
        <v>20881.851212664413</v>
      </c>
      <c r="X117" s="265"/>
      <c r="Y117" s="264"/>
      <c r="Z117" s="264"/>
      <c r="AA117" s="264"/>
      <c r="AB117" s="264"/>
      <c r="AC117" s="264"/>
      <c r="AD117" s="264"/>
      <c r="AE117" s="25"/>
      <c r="AF117" s="61"/>
    </row>
    <row r="118" spans="1:32" ht="33" customHeight="1">
      <c r="A118" s="61"/>
      <c r="B118" s="25"/>
      <c r="C118" s="264"/>
      <c r="D118" s="264"/>
      <c r="E118" s="264"/>
      <c r="F118" s="264"/>
      <c r="G118" s="264"/>
      <c r="H118" s="264"/>
      <c r="I118" s="269" t="s">
        <v>2619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4"/>
      <c r="Z118" s="264"/>
      <c r="AA118" s="264"/>
      <c r="AB118" s="264"/>
      <c r="AC118" s="264"/>
      <c r="AD118" s="264"/>
      <c r="AE118" s="25"/>
      <c r="AF118" s="61"/>
    </row>
    <row r="119" spans="1:32" ht="33" customHeight="1">
      <c r="A119" s="61"/>
      <c r="B119" s="25"/>
      <c r="C119" s="264"/>
      <c r="D119" s="264"/>
      <c r="E119" s="264"/>
      <c r="F119" s="264"/>
      <c r="G119" s="264"/>
      <c r="H119" s="264"/>
      <c r="I119" s="269"/>
      <c r="J119" s="269"/>
      <c r="K119" s="269"/>
      <c r="L119" s="269"/>
      <c r="M119" s="269"/>
      <c r="N119" s="269"/>
      <c r="O119" s="269"/>
      <c r="P119" s="269"/>
      <c r="Q119" s="269"/>
      <c r="R119" s="269"/>
      <c r="S119" s="269"/>
      <c r="T119" s="269"/>
      <c r="U119" s="269"/>
      <c r="V119" s="269"/>
      <c r="W119" s="269"/>
      <c r="X119" s="269"/>
      <c r="Y119" s="264"/>
      <c r="Z119" s="264"/>
      <c r="AA119" s="264"/>
      <c r="AB119" s="264"/>
      <c r="AC119" s="264"/>
      <c r="AD119" s="264"/>
      <c r="AE119" s="25"/>
      <c r="AF119" s="61"/>
    </row>
    <row r="120" spans="1:32" ht="18" customHeight="1">
      <c r="A120" s="61"/>
      <c r="B120" s="25"/>
      <c r="C120" s="25"/>
      <c r="D120" s="25"/>
      <c r="E120" s="25"/>
      <c r="F120" s="25"/>
      <c r="G120" s="25"/>
      <c r="H120" s="25"/>
      <c r="I120" s="25"/>
      <c r="J120" s="25"/>
      <c r="K120" s="25"/>
      <c r="L120" s="25"/>
      <c r="M120" s="25"/>
      <c r="N120" s="25"/>
      <c r="O120" s="25"/>
      <c r="P120" s="25"/>
      <c r="Q120" s="25"/>
      <c r="R120" s="25"/>
      <c r="S120" s="25"/>
      <c r="T120" s="25"/>
      <c r="U120" s="25"/>
      <c r="V120" s="25"/>
      <c r="W120" s="25"/>
      <c r="X120" s="25"/>
      <c r="Y120" s="25"/>
      <c r="Z120" s="25"/>
      <c r="AA120" s="25"/>
      <c r="AB120" s="25"/>
      <c r="AC120" s="25"/>
      <c r="AD120" s="25"/>
      <c r="AE120" s="25"/>
      <c r="AF120" s="61"/>
    </row>
    <row r="121" spans="1:32" ht="33" customHeight="1">
      <c r="A121" s="61"/>
      <c r="B121" s="25"/>
      <c r="C121" s="308" t="s">
        <v>2594</v>
      </c>
      <c r="D121" s="308"/>
      <c r="E121" s="308"/>
      <c r="F121" s="308"/>
      <c r="G121" s="308"/>
      <c r="H121" s="308"/>
      <c r="I121" s="308"/>
      <c r="J121" s="308"/>
      <c r="K121" s="308"/>
      <c r="L121" s="25"/>
      <c r="M121" s="308" t="s">
        <v>918</v>
      </c>
      <c r="N121" s="308"/>
      <c r="O121" s="308"/>
      <c r="P121" s="308"/>
      <c r="Q121" s="308"/>
      <c r="R121" s="308"/>
      <c r="S121" s="308"/>
      <c r="T121" s="308"/>
      <c r="U121" s="25"/>
      <c r="V121" s="308" t="s">
        <v>1016</v>
      </c>
      <c r="W121" s="308"/>
      <c r="X121" s="308"/>
      <c r="Y121" s="308"/>
      <c r="Z121" s="308"/>
      <c r="AA121" s="308"/>
      <c r="AB121" s="308"/>
      <c r="AC121" s="308"/>
      <c r="AD121" s="308"/>
      <c r="AE121" s="25"/>
      <c r="AF121" s="61"/>
    </row>
    <row r="122" spans="1:32" ht="33" customHeight="1">
      <c r="A122" s="61"/>
      <c r="B122" s="25"/>
      <c r="C122" s="274"/>
      <c r="D122" s="274"/>
      <c r="E122" s="274"/>
      <c r="F122" s="274"/>
      <c r="G122" s="274"/>
      <c r="H122" s="313" t="s">
        <v>649</v>
      </c>
      <c r="I122" s="313"/>
      <c r="J122" s="304" t="s">
        <v>1451</v>
      </c>
      <c r="K122" s="274"/>
      <c r="L122" s="25"/>
      <c r="M122" s="328"/>
      <c r="N122" s="328"/>
      <c r="O122" s="328"/>
      <c r="P122" s="328"/>
      <c r="Q122" s="313" t="s">
        <v>648</v>
      </c>
      <c r="R122" s="313"/>
      <c r="S122" s="304" t="s">
        <v>1451</v>
      </c>
      <c r="T122" s="274"/>
      <c r="U122" s="25"/>
      <c r="V122" s="274"/>
      <c r="W122" s="274"/>
      <c r="X122" s="274"/>
      <c r="Y122" s="274"/>
      <c r="Z122" s="274"/>
      <c r="AA122" s="313" t="s">
        <v>650</v>
      </c>
      <c r="AB122" s="313"/>
      <c r="AC122" s="304" t="s">
        <v>1451</v>
      </c>
      <c r="AD122" s="274"/>
      <c r="AE122" s="25"/>
      <c r="AF122" s="61"/>
    </row>
    <row r="123" spans="1:32" ht="33" customHeight="1">
      <c r="A123" s="61"/>
      <c r="B123" s="25"/>
      <c r="C123" s="274"/>
      <c r="D123" s="274"/>
      <c r="E123" s="274"/>
      <c r="F123" s="274"/>
      <c r="G123" s="274"/>
      <c r="H123" s="281" t="s">
        <v>466</v>
      </c>
      <c r="I123" s="281"/>
      <c r="J123" s="304" t="s">
        <v>1451</v>
      </c>
      <c r="K123" s="274"/>
      <c r="L123" s="25"/>
      <c r="M123" s="328"/>
      <c r="N123" s="328"/>
      <c r="O123" s="328"/>
      <c r="P123" s="328"/>
      <c r="Q123" s="281" t="s">
        <v>464</v>
      </c>
      <c r="R123" s="281"/>
      <c r="S123" s="304" t="s">
        <v>1451</v>
      </c>
      <c r="T123" s="274"/>
      <c r="U123" s="25"/>
      <c r="V123" s="274"/>
      <c r="W123" s="274"/>
      <c r="X123" s="274"/>
      <c r="Y123" s="274"/>
      <c r="Z123" s="274"/>
      <c r="AA123" s="281" t="s">
        <v>465</v>
      </c>
      <c r="AB123" s="281"/>
      <c r="AC123" s="304" t="s">
        <v>1451</v>
      </c>
      <c r="AD123" s="274"/>
      <c r="AE123" s="25"/>
      <c r="AF123" s="61"/>
    </row>
    <row r="124" spans="1:32" ht="33" customHeight="1">
      <c r="A124" s="61"/>
      <c r="B124" s="25"/>
      <c r="C124" s="274"/>
      <c r="D124" s="274"/>
      <c r="E124" s="274"/>
      <c r="F124" s="274"/>
      <c r="G124" s="274"/>
      <c r="H124" s="265">
        <f>VLOOKUP(H123,Артикулы!$A:$C,Артикулы!$C$1,0)</f>
        <v>22320.587902783598</v>
      </c>
      <c r="I124" s="265"/>
      <c r="J124" s="304" t="s">
        <v>1451</v>
      </c>
      <c r="K124" s="274"/>
      <c r="L124" s="25"/>
      <c r="M124" s="328"/>
      <c r="N124" s="328"/>
      <c r="O124" s="328"/>
      <c r="P124" s="328"/>
      <c r="Q124" s="265">
        <f>VLOOKUP(Q123,Артикулы!$A:$C,Артикулы!$C$1,0)</f>
        <v>17775.793498481878</v>
      </c>
      <c r="R124" s="265"/>
      <c r="S124" s="304" t="s">
        <v>1451</v>
      </c>
      <c r="T124" s="274"/>
      <c r="U124" s="25"/>
      <c r="V124" s="274"/>
      <c r="W124" s="274"/>
      <c r="X124" s="274"/>
      <c r="Y124" s="274"/>
      <c r="Z124" s="274"/>
      <c r="AA124" s="265">
        <f>VLOOKUP(AA123,Артикулы!$A:$C,Артикулы!$C$1,0)</f>
        <v>17748.901223900211</v>
      </c>
      <c r="AB124" s="265"/>
      <c r="AC124" s="304" t="s">
        <v>1451</v>
      </c>
      <c r="AD124" s="274"/>
      <c r="AE124" s="25"/>
      <c r="AF124" s="61"/>
    </row>
    <row r="125" spans="1:32" ht="66" customHeight="1">
      <c r="A125" s="61"/>
      <c r="B125" s="25"/>
      <c r="C125" s="274" t="s">
        <v>2620</v>
      </c>
      <c r="D125" s="274"/>
      <c r="E125" s="274"/>
      <c r="F125" s="274"/>
      <c r="G125" s="274"/>
      <c r="H125" s="274"/>
      <c r="I125" s="274"/>
      <c r="J125" s="274"/>
      <c r="K125" s="274"/>
      <c r="L125" s="25"/>
      <c r="M125" s="274" t="s">
        <v>2621</v>
      </c>
      <c r="N125" s="274"/>
      <c r="O125" s="274"/>
      <c r="P125" s="274"/>
      <c r="Q125" s="274"/>
      <c r="R125" s="274"/>
      <c r="S125" s="274"/>
      <c r="T125" s="274"/>
      <c r="U125" s="25"/>
      <c r="V125" s="274" t="s">
        <v>2622</v>
      </c>
      <c r="W125" s="274"/>
      <c r="X125" s="274"/>
      <c r="Y125" s="274"/>
      <c r="Z125" s="274"/>
      <c r="AA125" s="274"/>
      <c r="AB125" s="274"/>
      <c r="AC125" s="274"/>
      <c r="AD125" s="274"/>
      <c r="AE125" s="25"/>
      <c r="AF125" s="61"/>
    </row>
    <row r="126" spans="1:32" ht="18" customHeight="1">
      <c r="A126" s="61"/>
      <c r="B126" s="25"/>
      <c r="C126" s="25"/>
      <c r="D126" s="25"/>
      <c r="E126" s="25"/>
      <c r="F126" s="25"/>
      <c r="G126" s="25"/>
      <c r="H126" s="25"/>
      <c r="I126" s="25"/>
      <c r="J126" s="25"/>
      <c r="K126" s="25"/>
      <c r="L126" s="25"/>
      <c r="M126" s="25"/>
      <c r="N126" s="25"/>
      <c r="O126" s="25"/>
      <c r="P126" s="25"/>
      <c r="Q126" s="25"/>
      <c r="R126" s="25"/>
      <c r="S126" s="25"/>
      <c r="T126" s="25"/>
      <c r="U126" s="25"/>
      <c r="V126" s="25"/>
      <c r="W126" s="25"/>
      <c r="X126" s="25"/>
      <c r="Y126" s="25"/>
      <c r="Z126" s="25"/>
      <c r="AA126" s="25"/>
      <c r="AB126" s="25"/>
      <c r="AC126" s="25"/>
      <c r="AD126" s="25"/>
      <c r="AE126" s="25"/>
      <c r="AF126" s="61"/>
    </row>
    <row r="127" spans="1:32" ht="33" customHeight="1">
      <c r="A127" s="61"/>
      <c r="B127" s="25"/>
      <c r="C127" s="308" t="s">
        <v>652</v>
      </c>
      <c r="D127" s="308"/>
      <c r="E127" s="308"/>
      <c r="F127" s="308"/>
      <c r="G127" s="308"/>
      <c r="H127" s="308"/>
      <c r="I127" s="308"/>
      <c r="J127" s="308"/>
      <c r="K127" s="308"/>
      <c r="L127" s="25"/>
      <c r="M127" s="308" t="s">
        <v>919</v>
      </c>
      <c r="N127" s="308"/>
      <c r="O127" s="308"/>
      <c r="P127" s="308"/>
      <c r="Q127" s="308"/>
      <c r="R127" s="308"/>
      <c r="S127" s="308"/>
      <c r="T127" s="308"/>
      <c r="U127" s="25"/>
      <c r="V127" s="329" t="s">
        <v>653</v>
      </c>
      <c r="W127" s="330"/>
      <c r="X127" s="330"/>
      <c r="Y127" s="330"/>
      <c r="Z127" s="330"/>
      <c r="AA127" s="330"/>
      <c r="AB127" s="330"/>
      <c r="AC127" s="330"/>
      <c r="AD127" s="331"/>
      <c r="AE127" s="25"/>
      <c r="AF127" s="61"/>
    </row>
    <row r="128" spans="1:32" ht="33" customHeight="1">
      <c r="A128" s="61"/>
      <c r="B128" s="25"/>
      <c r="C128" s="332"/>
      <c r="D128" s="332"/>
      <c r="E128" s="332"/>
      <c r="F128" s="332"/>
      <c r="G128" s="332"/>
      <c r="H128" s="313" t="s">
        <v>651</v>
      </c>
      <c r="I128" s="313"/>
      <c r="J128" s="304" t="s">
        <v>1451</v>
      </c>
      <c r="K128" s="274"/>
      <c r="L128" s="25"/>
      <c r="M128" s="328"/>
      <c r="N128" s="328"/>
      <c r="O128" s="328"/>
      <c r="P128" s="328"/>
      <c r="Q128" s="313" t="s">
        <v>655</v>
      </c>
      <c r="R128" s="313"/>
      <c r="S128" s="313" t="s">
        <v>656</v>
      </c>
      <c r="T128" s="313"/>
      <c r="U128" s="25"/>
      <c r="V128" s="332"/>
      <c r="W128" s="332"/>
      <c r="X128" s="332"/>
      <c r="Y128" s="332"/>
      <c r="Z128" s="332"/>
      <c r="AA128" s="313" t="s">
        <v>654</v>
      </c>
      <c r="AB128" s="313"/>
      <c r="AC128" s="304" t="s">
        <v>1451</v>
      </c>
      <c r="AD128" s="274"/>
      <c r="AE128" s="25"/>
      <c r="AF128" s="61"/>
    </row>
    <row r="129" spans="1:32" ht="33" customHeight="1">
      <c r="A129" s="61"/>
      <c r="B129" s="25"/>
      <c r="C129" s="332"/>
      <c r="D129" s="332"/>
      <c r="E129" s="332"/>
      <c r="F129" s="332"/>
      <c r="G129" s="332"/>
      <c r="H129" s="281" t="s">
        <v>467</v>
      </c>
      <c r="I129" s="281"/>
      <c r="J129" s="304" t="s">
        <v>1451</v>
      </c>
      <c r="K129" s="274"/>
      <c r="L129" s="25"/>
      <c r="M129" s="328"/>
      <c r="N129" s="328"/>
      <c r="O129" s="328"/>
      <c r="P129" s="328"/>
      <c r="Q129" s="281" t="s">
        <v>2624</v>
      </c>
      <c r="R129" s="281"/>
      <c r="S129" s="281" t="s">
        <v>458</v>
      </c>
      <c r="T129" s="281"/>
      <c r="U129" s="25"/>
      <c r="V129" s="332"/>
      <c r="W129" s="332"/>
      <c r="X129" s="332"/>
      <c r="Y129" s="332"/>
      <c r="Z129" s="332"/>
      <c r="AA129" s="281" t="s">
        <v>463</v>
      </c>
      <c r="AB129" s="281"/>
      <c r="AC129" s="304" t="s">
        <v>1451</v>
      </c>
      <c r="AD129" s="274"/>
      <c r="AE129" s="25"/>
      <c r="AF129" s="61"/>
    </row>
    <row r="130" spans="1:32" ht="33" customHeight="1">
      <c r="A130" s="61"/>
      <c r="B130" s="25"/>
      <c r="C130" s="332"/>
      <c r="D130" s="332"/>
      <c r="E130" s="332"/>
      <c r="F130" s="332"/>
      <c r="G130" s="332"/>
      <c r="H130" s="265">
        <f>VLOOKUP(H129,Артикулы!$A:$C,Артикулы!$C$1,0)</f>
        <v>30084.985180612664</v>
      </c>
      <c r="I130" s="265"/>
      <c r="J130" s="304" t="s">
        <v>1451</v>
      </c>
      <c r="K130" s="274"/>
      <c r="L130" s="25"/>
      <c r="M130" s="328"/>
      <c r="N130" s="328"/>
      <c r="O130" s="328"/>
      <c r="P130" s="328"/>
      <c r="Q130" s="265">
        <f>VLOOKUP(Q129,Артикулы!$A:$C,Артикулы!$C$1,0)</f>
        <v>10816.670442848274</v>
      </c>
      <c r="R130" s="265"/>
      <c r="S130" s="265">
        <f>VLOOKUP(S129,Артикулы!$A:$C,Артикулы!$C$1,0)</f>
        <v>11169.258042919022</v>
      </c>
      <c r="T130" s="265"/>
      <c r="U130" s="25"/>
      <c r="V130" s="332"/>
      <c r="W130" s="332"/>
      <c r="X130" s="332"/>
      <c r="Y130" s="332"/>
      <c r="Z130" s="332"/>
      <c r="AA130" s="265">
        <f>VLOOKUP(AA129,Артикулы!$A:$C,Артикулы!$C$1,0)</f>
        <v>7033.8238183604535</v>
      </c>
      <c r="AB130" s="265"/>
      <c r="AC130" s="304" t="s">
        <v>1451</v>
      </c>
      <c r="AD130" s="274"/>
      <c r="AE130" s="25"/>
      <c r="AF130" s="61"/>
    </row>
    <row r="131" spans="1:32" ht="66" customHeight="1">
      <c r="A131" s="61"/>
      <c r="B131" s="25"/>
      <c r="C131" s="274" t="s">
        <v>2623</v>
      </c>
      <c r="D131" s="274"/>
      <c r="E131" s="274"/>
      <c r="F131" s="274"/>
      <c r="G131" s="274"/>
      <c r="H131" s="274"/>
      <c r="I131" s="274"/>
      <c r="J131" s="274"/>
      <c r="K131" s="274"/>
      <c r="L131" s="25"/>
      <c r="M131" s="274" t="s">
        <v>2625</v>
      </c>
      <c r="N131" s="274"/>
      <c r="O131" s="274"/>
      <c r="P131" s="274"/>
      <c r="Q131" s="274"/>
      <c r="R131" s="274"/>
      <c r="S131" s="274"/>
      <c r="T131" s="274"/>
      <c r="U131" s="25"/>
      <c r="V131" s="274" t="s">
        <v>929</v>
      </c>
      <c r="W131" s="274"/>
      <c r="X131" s="274"/>
      <c r="Y131" s="274"/>
      <c r="Z131" s="274"/>
      <c r="AA131" s="274"/>
      <c r="AB131" s="274"/>
      <c r="AC131" s="274"/>
      <c r="AD131" s="274"/>
      <c r="AE131" s="25"/>
      <c r="AF131" s="61"/>
    </row>
    <row r="132" spans="1:32" ht="18" customHeight="1">
      <c r="A132" s="61"/>
      <c r="B132" s="25"/>
      <c r="C132" s="25"/>
      <c r="D132" s="25"/>
      <c r="E132" s="25"/>
      <c r="F132" s="25"/>
      <c r="G132" s="25"/>
      <c r="H132" s="25"/>
      <c r="I132" s="25"/>
      <c r="J132" s="25"/>
      <c r="K132" s="25"/>
      <c r="L132" s="25"/>
      <c r="M132" s="25"/>
      <c r="N132" s="25"/>
      <c r="O132" s="25"/>
      <c r="P132" s="25"/>
      <c r="Q132" s="25"/>
      <c r="R132" s="25"/>
      <c r="S132" s="25"/>
      <c r="T132" s="25"/>
      <c r="U132" s="25"/>
      <c r="V132" s="25"/>
      <c r="W132" s="25"/>
      <c r="X132" s="25"/>
      <c r="Y132" s="25"/>
      <c r="Z132" s="25"/>
      <c r="AA132" s="25"/>
      <c r="AB132" s="25"/>
      <c r="AC132" s="25"/>
      <c r="AD132" s="25"/>
      <c r="AE132" s="25"/>
      <c r="AF132" s="61"/>
    </row>
    <row r="133" spans="1:32" ht="33" customHeight="1">
      <c r="A133" s="61"/>
      <c r="B133" s="25"/>
      <c r="C133" s="312" t="s">
        <v>658</v>
      </c>
      <c r="D133" s="312"/>
      <c r="E133" s="312"/>
      <c r="F133" s="312"/>
      <c r="G133" s="312"/>
      <c r="H133" s="312"/>
      <c r="I133" s="25"/>
      <c r="J133" s="312" t="s">
        <v>920</v>
      </c>
      <c r="K133" s="312"/>
      <c r="L133" s="312"/>
      <c r="M133" s="312"/>
      <c r="N133" s="312"/>
      <c r="O133" s="312"/>
      <c r="P133" s="25"/>
      <c r="Q133" s="312" t="s">
        <v>660</v>
      </c>
      <c r="R133" s="312"/>
      <c r="S133" s="312"/>
      <c r="T133" s="312"/>
      <c r="U133" s="312"/>
      <c r="V133" s="312"/>
      <c r="W133" s="25"/>
      <c r="X133" s="312" t="s">
        <v>661</v>
      </c>
      <c r="Y133" s="312"/>
      <c r="Z133" s="312"/>
      <c r="AA133" s="312"/>
      <c r="AB133" s="312"/>
      <c r="AC133" s="312"/>
      <c r="AD133" s="25"/>
      <c r="AE133" s="25"/>
      <c r="AF133" s="61"/>
    </row>
    <row r="134" spans="1:32" ht="33" customHeight="1">
      <c r="A134" s="61"/>
      <c r="B134" s="25"/>
      <c r="C134" s="332"/>
      <c r="D134" s="332"/>
      <c r="E134" s="332"/>
      <c r="F134" s="332"/>
      <c r="G134" s="313" t="s">
        <v>657</v>
      </c>
      <c r="H134" s="313"/>
      <c r="I134" s="25"/>
      <c r="J134" s="332"/>
      <c r="K134" s="332"/>
      <c r="L134" s="332"/>
      <c r="M134" s="332"/>
      <c r="N134" s="313" t="s">
        <v>659</v>
      </c>
      <c r="O134" s="313"/>
      <c r="P134" s="25"/>
      <c r="Q134" s="332"/>
      <c r="R134" s="332"/>
      <c r="S134" s="332"/>
      <c r="T134" s="332"/>
      <c r="U134" s="313" t="s">
        <v>659</v>
      </c>
      <c r="V134" s="313"/>
      <c r="W134" s="25"/>
      <c r="X134" s="332"/>
      <c r="Y134" s="332"/>
      <c r="Z134" s="332"/>
      <c r="AA134" s="332"/>
      <c r="AB134" s="313" t="s">
        <v>659</v>
      </c>
      <c r="AC134" s="313"/>
      <c r="AD134" s="25"/>
      <c r="AE134" s="25"/>
      <c r="AF134" s="61"/>
    </row>
    <row r="135" spans="1:32" ht="33" customHeight="1">
      <c r="A135" s="61"/>
      <c r="B135" s="25"/>
      <c r="C135" s="332"/>
      <c r="D135" s="332"/>
      <c r="E135" s="332"/>
      <c r="F135" s="332"/>
      <c r="G135" s="281" t="s">
        <v>459</v>
      </c>
      <c r="H135" s="281"/>
      <c r="I135" s="25"/>
      <c r="J135" s="332"/>
      <c r="K135" s="332"/>
      <c r="L135" s="332"/>
      <c r="M135" s="332"/>
      <c r="N135" s="281" t="s">
        <v>460</v>
      </c>
      <c r="O135" s="281"/>
      <c r="P135" s="25"/>
      <c r="Q135" s="332"/>
      <c r="R135" s="332"/>
      <c r="S135" s="332"/>
      <c r="T135" s="332"/>
      <c r="U135" s="281" t="s">
        <v>461</v>
      </c>
      <c r="V135" s="281"/>
      <c r="W135" s="25"/>
      <c r="X135" s="332"/>
      <c r="Y135" s="332"/>
      <c r="Z135" s="332"/>
      <c r="AA135" s="332"/>
      <c r="AB135" s="281" t="s">
        <v>462</v>
      </c>
      <c r="AC135" s="281"/>
      <c r="AD135" s="25"/>
      <c r="AE135" s="25"/>
      <c r="AF135" s="61"/>
    </row>
    <row r="136" spans="1:32" ht="33" customHeight="1">
      <c r="A136" s="61"/>
      <c r="B136" s="25"/>
      <c r="C136" s="332"/>
      <c r="D136" s="332"/>
      <c r="E136" s="332"/>
      <c r="F136" s="332"/>
      <c r="G136" s="265">
        <f>VLOOKUP(G135,Артикулы!$A:$C,Артикулы!$C$1,0)</f>
        <v>18876.882741075686</v>
      </c>
      <c r="H136" s="265"/>
      <c r="I136" s="25"/>
      <c r="J136" s="332"/>
      <c r="K136" s="332"/>
      <c r="L136" s="332"/>
      <c r="M136" s="332"/>
      <c r="N136" s="265">
        <f>VLOOKUP(N135,Артикулы!$A:$C,Артикулы!$C$1,0)</f>
        <v>14589.058960554337</v>
      </c>
      <c r="O136" s="265"/>
      <c r="P136" s="25"/>
      <c r="Q136" s="332"/>
      <c r="R136" s="332"/>
      <c r="S136" s="332"/>
      <c r="T136" s="332"/>
      <c r="U136" s="265">
        <f>VLOOKUP(U135,Артикулы!$A:$C,Артикулы!$C$1,0)</f>
        <v>16449.10795245297</v>
      </c>
      <c r="V136" s="265"/>
      <c r="W136" s="25"/>
      <c r="X136" s="332"/>
      <c r="Y136" s="332"/>
      <c r="Z136" s="332"/>
      <c r="AA136" s="332"/>
      <c r="AB136" s="265">
        <f>VLOOKUP(AB135,Артикулы!$A:$C,Артикулы!$C$1,0)</f>
        <v>14345.5344740648</v>
      </c>
      <c r="AC136" s="265"/>
      <c r="AD136" s="25"/>
      <c r="AE136" s="25"/>
      <c r="AF136" s="61"/>
    </row>
    <row r="137" spans="1:32" ht="66" customHeight="1">
      <c r="A137" s="61"/>
      <c r="B137" s="25"/>
      <c r="C137" s="274" t="s">
        <v>2626</v>
      </c>
      <c r="D137" s="274"/>
      <c r="E137" s="274"/>
      <c r="F137" s="274"/>
      <c r="G137" s="274"/>
      <c r="H137" s="274"/>
      <c r="I137" s="25"/>
      <c r="J137" s="274" t="s">
        <v>2626</v>
      </c>
      <c r="K137" s="274"/>
      <c r="L137" s="274"/>
      <c r="M137" s="274"/>
      <c r="N137" s="274"/>
      <c r="O137" s="274"/>
      <c r="P137" s="25"/>
      <c r="Q137" s="274" t="s">
        <v>2626</v>
      </c>
      <c r="R137" s="274"/>
      <c r="S137" s="274"/>
      <c r="T137" s="274"/>
      <c r="U137" s="274"/>
      <c r="V137" s="274"/>
      <c r="W137" s="25"/>
      <c r="X137" s="274" t="s">
        <v>2627</v>
      </c>
      <c r="Y137" s="274"/>
      <c r="Z137" s="274"/>
      <c r="AA137" s="274"/>
      <c r="AB137" s="274"/>
      <c r="AC137" s="274"/>
      <c r="AD137" s="25"/>
      <c r="AE137" s="25"/>
      <c r="AF137" s="61"/>
    </row>
    <row r="138" spans="1:32" ht="22.5" customHeight="1">
      <c r="A138" s="71"/>
      <c r="B138" s="71"/>
      <c r="C138" s="71"/>
      <c r="D138" s="71"/>
      <c r="E138" s="63"/>
      <c r="F138" s="63"/>
      <c r="G138" s="63"/>
      <c r="H138" s="61"/>
      <c r="I138" s="71"/>
      <c r="J138" s="71"/>
      <c r="K138" s="71"/>
      <c r="L138" s="71"/>
      <c r="M138" s="63"/>
      <c r="N138" s="63"/>
      <c r="O138" s="63"/>
      <c r="P138" s="61"/>
      <c r="Q138" s="71"/>
      <c r="R138" s="71"/>
      <c r="S138" s="71"/>
      <c r="T138" s="71"/>
      <c r="U138" s="63"/>
      <c r="V138" s="63"/>
      <c r="W138" s="63"/>
      <c r="X138" s="61"/>
      <c r="Y138" s="71"/>
      <c r="Z138" s="71"/>
      <c r="AA138" s="71"/>
      <c r="AB138" s="71"/>
      <c r="AC138" s="63"/>
      <c r="AD138" s="63"/>
      <c r="AE138" s="63"/>
      <c r="AF138" s="61"/>
    </row>
    <row r="139" spans="1:32" ht="33" customHeight="1">
      <c r="A139" s="61"/>
      <c r="B139" s="25"/>
      <c r="C139" s="134" t="s">
        <v>662</v>
      </c>
      <c r="D139" s="116"/>
      <c r="E139" s="116"/>
      <c r="F139" s="116"/>
      <c r="G139" s="116"/>
      <c r="H139" s="116"/>
      <c r="I139" s="116"/>
      <c r="J139" s="116"/>
      <c r="K139" s="116"/>
      <c r="L139" s="116"/>
      <c r="M139" s="116"/>
      <c r="N139" s="116"/>
      <c r="O139" s="116"/>
      <c r="P139" s="116"/>
      <c r="Q139" s="116"/>
      <c r="R139" s="116"/>
      <c r="S139" s="116"/>
      <c r="T139" s="116"/>
      <c r="U139" s="116"/>
      <c r="V139" s="116"/>
      <c r="W139" s="116"/>
      <c r="X139" s="116"/>
      <c r="Y139" s="116"/>
      <c r="Z139" s="116"/>
      <c r="AA139" s="116"/>
      <c r="AB139" s="116"/>
      <c r="AC139" s="116"/>
      <c r="AD139" s="116"/>
      <c r="AE139" s="68"/>
      <c r="AF139" s="61"/>
    </row>
    <row r="140" spans="1:32" ht="33" customHeight="1">
      <c r="A140" s="61"/>
      <c r="B140" s="25"/>
      <c r="C140" s="318"/>
      <c r="D140" s="319"/>
      <c r="E140" s="319"/>
      <c r="F140" s="319"/>
      <c r="G140" s="319"/>
      <c r="H140" s="320"/>
      <c r="I140" s="312" t="s">
        <v>1510</v>
      </c>
      <c r="J140" s="312"/>
      <c r="K140" s="312"/>
      <c r="L140" s="312"/>
      <c r="M140" s="312"/>
      <c r="N140" s="312"/>
      <c r="O140" s="312"/>
      <c r="P140" s="312"/>
      <c r="Q140" s="312" t="s">
        <v>1511</v>
      </c>
      <c r="R140" s="312"/>
      <c r="S140" s="312"/>
      <c r="T140" s="312"/>
      <c r="U140" s="312"/>
      <c r="V140" s="312"/>
      <c r="W140" s="312"/>
      <c r="X140" s="312"/>
      <c r="Y140" s="318"/>
      <c r="Z140" s="319"/>
      <c r="AA140" s="319"/>
      <c r="AB140" s="319"/>
      <c r="AC140" s="319"/>
      <c r="AD140" s="320"/>
      <c r="AE140" s="25"/>
      <c r="AF140" s="61"/>
    </row>
    <row r="141" spans="1:32" ht="33" customHeight="1">
      <c r="A141" s="61"/>
      <c r="B141" s="25"/>
      <c r="C141" s="321"/>
      <c r="D141" s="322"/>
      <c r="E141" s="322"/>
      <c r="F141" s="322"/>
      <c r="G141" s="322"/>
      <c r="H141" s="323"/>
      <c r="I141" s="284" t="s">
        <v>1500</v>
      </c>
      <c r="J141" s="285"/>
      <c r="K141" s="285"/>
      <c r="L141" s="286"/>
      <c r="M141" s="284" t="s">
        <v>1501</v>
      </c>
      <c r="N141" s="285"/>
      <c r="O141" s="285"/>
      <c r="P141" s="286"/>
      <c r="Q141" s="284" t="s">
        <v>1500</v>
      </c>
      <c r="R141" s="285"/>
      <c r="S141" s="285"/>
      <c r="T141" s="286"/>
      <c r="U141" s="284" t="s">
        <v>1501</v>
      </c>
      <c r="V141" s="285"/>
      <c r="W141" s="285"/>
      <c r="X141" s="286"/>
      <c r="Y141" s="321"/>
      <c r="Z141" s="322"/>
      <c r="AA141" s="322"/>
      <c r="AB141" s="322"/>
      <c r="AC141" s="322"/>
      <c r="AD141" s="323"/>
      <c r="AE141" s="25"/>
      <c r="AF141" s="61"/>
    </row>
    <row r="142" spans="1:32" ht="33" customHeight="1">
      <c r="A142" s="61"/>
      <c r="B142" s="25"/>
      <c r="C142" s="321"/>
      <c r="D142" s="322"/>
      <c r="E142" s="322"/>
      <c r="F142" s="322"/>
      <c r="G142" s="322"/>
      <c r="H142" s="323"/>
      <c r="I142" s="269" t="s">
        <v>663</v>
      </c>
      <c r="J142" s="269"/>
      <c r="K142" s="313" t="s">
        <v>664</v>
      </c>
      <c r="L142" s="313"/>
      <c r="M142" s="269" t="s">
        <v>663</v>
      </c>
      <c r="N142" s="269"/>
      <c r="O142" s="313" t="s">
        <v>664</v>
      </c>
      <c r="P142" s="313"/>
      <c r="Q142" s="269" t="s">
        <v>663</v>
      </c>
      <c r="R142" s="269"/>
      <c r="S142" s="269" t="s">
        <v>664</v>
      </c>
      <c r="T142" s="269"/>
      <c r="U142" s="269" t="s">
        <v>663</v>
      </c>
      <c r="V142" s="269"/>
      <c r="W142" s="269" t="s">
        <v>664</v>
      </c>
      <c r="X142" s="269"/>
      <c r="Y142" s="321"/>
      <c r="Z142" s="322"/>
      <c r="AA142" s="322"/>
      <c r="AB142" s="322"/>
      <c r="AC142" s="322"/>
      <c r="AD142" s="323"/>
      <c r="AE142" s="25"/>
      <c r="AF142" s="61"/>
    </row>
    <row r="143" spans="1:32" ht="33" customHeight="1">
      <c r="A143" s="61"/>
      <c r="B143" s="25"/>
      <c r="C143" s="321"/>
      <c r="D143" s="322"/>
      <c r="E143" s="322"/>
      <c r="F143" s="322"/>
      <c r="G143" s="322"/>
      <c r="H143" s="323"/>
      <c r="I143" s="279" t="s">
        <v>1502</v>
      </c>
      <c r="J143" s="279"/>
      <c r="K143" s="281" t="s">
        <v>1503</v>
      </c>
      <c r="L143" s="281"/>
      <c r="M143" s="279" t="s">
        <v>1504</v>
      </c>
      <c r="N143" s="279"/>
      <c r="O143" s="281" t="s">
        <v>1505</v>
      </c>
      <c r="P143" s="281"/>
      <c r="Q143" s="279" t="s">
        <v>1506</v>
      </c>
      <c r="R143" s="279"/>
      <c r="S143" s="279" t="s">
        <v>1507</v>
      </c>
      <c r="T143" s="279"/>
      <c r="U143" s="279" t="s">
        <v>1508</v>
      </c>
      <c r="V143" s="279"/>
      <c r="W143" s="279" t="s">
        <v>1509</v>
      </c>
      <c r="X143" s="279"/>
      <c r="Y143" s="321"/>
      <c r="Z143" s="322"/>
      <c r="AA143" s="322"/>
      <c r="AB143" s="322"/>
      <c r="AC143" s="322"/>
      <c r="AD143" s="323"/>
      <c r="AE143" s="25"/>
      <c r="AF143" s="61"/>
    </row>
    <row r="144" spans="1:32" ht="33" customHeight="1">
      <c r="A144" s="61"/>
      <c r="B144" s="25"/>
      <c r="C144" s="324"/>
      <c r="D144" s="325"/>
      <c r="E144" s="325"/>
      <c r="F144" s="325"/>
      <c r="G144" s="325"/>
      <c r="H144" s="326"/>
      <c r="I144" s="265">
        <f>VLOOKUP(I143,Артикулы!$A:$C,Артикулы!$C$1,0)</f>
        <v>12497.437604202465</v>
      </c>
      <c r="J144" s="265"/>
      <c r="K144" s="265">
        <f>VLOOKUP(K143,Артикулы!$A:$C,Артикулы!$C$1,0)</f>
        <v>13048.729233126636</v>
      </c>
      <c r="L144" s="265"/>
      <c r="M144" s="265">
        <f>VLOOKUP(M143,Артикулы!$A:$C,Артикулы!$C$1,0)</f>
        <v>12497.437604202465</v>
      </c>
      <c r="N144" s="265"/>
      <c r="O144" s="265">
        <f>VLOOKUP(O143,Артикулы!$A:$C,Артикулы!$C$1,0)</f>
        <v>13048.729233126636</v>
      </c>
      <c r="P144" s="265"/>
      <c r="Q144" s="265">
        <f>VLOOKUP(Q143,Артикулы!$A:$C,Артикулы!$C$1,0)</f>
        <v>10707.607329267068</v>
      </c>
      <c r="R144" s="265"/>
      <c r="S144" s="265">
        <f>VLOOKUP(S143,Артикулы!$A:$C,Артикулы!$C$1,0)</f>
        <v>11212.584485300595</v>
      </c>
      <c r="T144" s="265"/>
      <c r="U144" s="265">
        <f>VLOOKUP(U143,Артикулы!$A:$C,Артикулы!$C$1,0)</f>
        <v>10707.607329267068</v>
      </c>
      <c r="V144" s="265"/>
      <c r="W144" s="265">
        <f>VLOOKUP(W143,Артикулы!$A:$C,Артикулы!$C$1,0)</f>
        <v>11212.584485300595</v>
      </c>
      <c r="X144" s="265"/>
      <c r="Y144" s="324"/>
      <c r="Z144" s="325"/>
      <c r="AA144" s="325"/>
      <c r="AB144" s="325"/>
      <c r="AC144" s="325"/>
      <c r="AD144" s="326"/>
      <c r="AE144" s="25"/>
      <c r="AF144" s="61"/>
    </row>
    <row r="145" spans="1:32" ht="33" customHeight="1">
      <c r="A145" s="61"/>
      <c r="B145" s="25"/>
      <c r="C145" s="269" t="s">
        <v>945</v>
      </c>
      <c r="D145" s="269"/>
      <c r="E145" s="269"/>
      <c r="F145" s="269"/>
      <c r="G145" s="269"/>
      <c r="H145" s="269"/>
      <c r="I145" s="269"/>
      <c r="J145" s="269"/>
      <c r="K145" s="269"/>
      <c r="L145" s="269"/>
      <c r="M145" s="269"/>
      <c r="N145" s="269"/>
      <c r="O145" s="269"/>
      <c r="P145" s="269"/>
      <c r="Q145" s="269"/>
      <c r="R145" s="269"/>
      <c r="S145" s="269"/>
      <c r="T145" s="269"/>
      <c r="U145" s="269"/>
      <c r="V145" s="269"/>
      <c r="W145" s="269"/>
      <c r="X145" s="269"/>
      <c r="Y145" s="269"/>
      <c r="Z145" s="269"/>
      <c r="AA145" s="269"/>
      <c r="AB145" s="269"/>
      <c r="AC145" s="269"/>
      <c r="AD145" s="269"/>
      <c r="AE145" s="25"/>
      <c r="AF145" s="61"/>
    </row>
    <row r="146" spans="1:32" ht="18" customHeight="1">
      <c r="A146" s="61"/>
      <c r="B146" s="25"/>
      <c r="C146" s="25"/>
      <c r="D146" s="25"/>
      <c r="E146" s="25"/>
      <c r="F146" s="25"/>
      <c r="G146" s="25"/>
      <c r="H146" s="25"/>
      <c r="I146" s="25"/>
      <c r="J146" s="25"/>
      <c r="K146" s="25"/>
      <c r="L146" s="25"/>
      <c r="M146" s="25"/>
      <c r="N146" s="25"/>
      <c r="O146" s="25"/>
      <c r="P146" s="25"/>
      <c r="Q146" s="25"/>
      <c r="R146" s="25"/>
      <c r="S146" s="25"/>
      <c r="T146" s="25"/>
      <c r="U146" s="25"/>
      <c r="V146" s="25"/>
      <c r="W146" s="25"/>
      <c r="X146" s="25"/>
      <c r="Y146" s="25"/>
      <c r="Z146" s="25"/>
      <c r="AA146" s="25"/>
      <c r="AB146" s="25"/>
      <c r="AC146" s="25"/>
      <c r="AD146" s="25"/>
      <c r="AE146" s="25"/>
      <c r="AF146" s="61"/>
    </row>
    <row r="147" spans="1:32" ht="33" customHeight="1">
      <c r="A147" s="61"/>
      <c r="B147" s="25"/>
      <c r="C147" s="318"/>
      <c r="D147" s="319"/>
      <c r="E147" s="319"/>
      <c r="F147" s="319"/>
      <c r="G147" s="319"/>
      <c r="H147" s="320"/>
      <c r="I147" s="312" t="s">
        <v>1512</v>
      </c>
      <c r="J147" s="312"/>
      <c r="K147" s="312"/>
      <c r="L147" s="312"/>
      <c r="M147" s="312"/>
      <c r="N147" s="312"/>
      <c r="O147" s="312"/>
      <c r="P147" s="312"/>
      <c r="Q147" s="312" t="s">
        <v>1517</v>
      </c>
      <c r="R147" s="312"/>
      <c r="S147" s="312"/>
      <c r="T147" s="312"/>
      <c r="U147" s="312"/>
      <c r="V147" s="312"/>
      <c r="W147" s="312"/>
      <c r="X147" s="312"/>
      <c r="Y147" s="318"/>
      <c r="Z147" s="319"/>
      <c r="AA147" s="319"/>
      <c r="AB147" s="319"/>
      <c r="AC147" s="319"/>
      <c r="AD147" s="320"/>
      <c r="AE147" s="25"/>
      <c r="AF147" s="61"/>
    </row>
    <row r="148" spans="1:32" ht="33" customHeight="1">
      <c r="A148" s="61"/>
      <c r="B148" s="25"/>
      <c r="C148" s="321"/>
      <c r="D148" s="322"/>
      <c r="E148" s="322"/>
      <c r="F148" s="322"/>
      <c r="G148" s="322"/>
      <c r="H148" s="323"/>
      <c r="I148" s="284" t="s">
        <v>1500</v>
      </c>
      <c r="J148" s="285"/>
      <c r="K148" s="285"/>
      <c r="L148" s="286"/>
      <c r="M148" s="284" t="s">
        <v>1501</v>
      </c>
      <c r="N148" s="285"/>
      <c r="O148" s="285"/>
      <c r="P148" s="286"/>
      <c r="Q148" s="284" t="s">
        <v>1500</v>
      </c>
      <c r="R148" s="285"/>
      <c r="S148" s="285"/>
      <c r="T148" s="286"/>
      <c r="U148" s="284" t="s">
        <v>1501</v>
      </c>
      <c r="V148" s="285"/>
      <c r="W148" s="285"/>
      <c r="X148" s="286"/>
      <c r="Y148" s="321"/>
      <c r="Z148" s="322"/>
      <c r="AA148" s="322"/>
      <c r="AB148" s="322"/>
      <c r="AC148" s="322"/>
      <c r="AD148" s="323"/>
      <c r="AE148" s="25"/>
      <c r="AF148" s="61"/>
    </row>
    <row r="149" spans="1:32" ht="33" customHeight="1">
      <c r="A149" s="61"/>
      <c r="B149" s="25"/>
      <c r="C149" s="321"/>
      <c r="D149" s="322"/>
      <c r="E149" s="322"/>
      <c r="F149" s="322"/>
      <c r="G149" s="322"/>
      <c r="H149" s="323"/>
      <c r="I149" s="333" t="s">
        <v>663</v>
      </c>
      <c r="J149" s="313"/>
      <c r="K149" s="313" t="s">
        <v>664</v>
      </c>
      <c r="L149" s="313"/>
      <c r="M149" s="333" t="s">
        <v>663</v>
      </c>
      <c r="N149" s="313"/>
      <c r="O149" s="313" t="s">
        <v>664</v>
      </c>
      <c r="P149" s="313"/>
      <c r="Q149" s="333" t="s">
        <v>663</v>
      </c>
      <c r="R149" s="313"/>
      <c r="S149" s="313" t="s">
        <v>664</v>
      </c>
      <c r="T149" s="313"/>
      <c r="U149" s="333" t="s">
        <v>663</v>
      </c>
      <c r="V149" s="313"/>
      <c r="W149" s="313" t="s">
        <v>664</v>
      </c>
      <c r="X149" s="313"/>
      <c r="Y149" s="321"/>
      <c r="Z149" s="322"/>
      <c r="AA149" s="322"/>
      <c r="AB149" s="322"/>
      <c r="AC149" s="322"/>
      <c r="AD149" s="323"/>
      <c r="AE149" s="25"/>
      <c r="AF149" s="61"/>
    </row>
    <row r="150" spans="1:32" ht="33" customHeight="1">
      <c r="A150" s="61"/>
      <c r="B150" s="25"/>
      <c r="C150" s="321"/>
      <c r="D150" s="322"/>
      <c r="E150" s="322"/>
      <c r="F150" s="322"/>
      <c r="G150" s="322"/>
      <c r="H150" s="323"/>
      <c r="I150" s="311" t="s">
        <v>1513</v>
      </c>
      <c r="J150" s="281"/>
      <c r="K150" s="281" t="s">
        <v>1514</v>
      </c>
      <c r="L150" s="281"/>
      <c r="M150" s="311" t="s">
        <v>1515</v>
      </c>
      <c r="N150" s="281"/>
      <c r="O150" s="281" t="s">
        <v>1516</v>
      </c>
      <c r="P150" s="281"/>
      <c r="Q150" s="311" t="s">
        <v>1518</v>
      </c>
      <c r="R150" s="281"/>
      <c r="S150" s="281" t="s">
        <v>1519</v>
      </c>
      <c r="T150" s="281"/>
      <c r="U150" s="311" t="s">
        <v>1520</v>
      </c>
      <c r="V150" s="281"/>
      <c r="W150" s="281" t="s">
        <v>1521</v>
      </c>
      <c r="X150" s="281"/>
      <c r="Y150" s="321"/>
      <c r="Z150" s="322"/>
      <c r="AA150" s="322"/>
      <c r="AB150" s="322"/>
      <c r="AC150" s="322"/>
      <c r="AD150" s="323"/>
      <c r="AE150" s="25"/>
      <c r="AF150" s="61"/>
    </row>
    <row r="151" spans="1:32" ht="33" customHeight="1">
      <c r="A151" s="61"/>
      <c r="B151" s="25"/>
      <c r="C151" s="324"/>
      <c r="D151" s="325"/>
      <c r="E151" s="325"/>
      <c r="F151" s="325"/>
      <c r="G151" s="325"/>
      <c r="H151" s="326"/>
      <c r="I151" s="275">
        <f>VLOOKUP(I150,Артикулы!$A:$C,Артикулы!$C$1,0)</f>
        <v>7477.5463489579588</v>
      </c>
      <c r="J151" s="265"/>
      <c r="K151" s="275">
        <f>VLOOKUP(K150,Артикулы!$A:$C,Артикулы!$C$1,0)</f>
        <v>7918.2808490463904</v>
      </c>
      <c r="L151" s="265"/>
      <c r="M151" s="275">
        <f>VLOOKUP(M150,Артикулы!$A:$C,Артикулы!$C$1,0)</f>
        <v>7477.5463489579588</v>
      </c>
      <c r="N151" s="265"/>
      <c r="O151" s="275">
        <f>VLOOKUP(O150,Артикулы!$A:$C,Артикулы!$C$1,0)</f>
        <v>7918.2808490463904</v>
      </c>
      <c r="P151" s="265"/>
      <c r="Q151" s="275">
        <f>VLOOKUP(Q150,Артикулы!$A:$C,Артикулы!$C$1,0)</f>
        <v>6270.3820232920179</v>
      </c>
      <c r="R151" s="265"/>
      <c r="S151" s="275">
        <f>VLOOKUP(S150,Артикулы!$A:$C,Артикулы!$C$1,0)</f>
        <v>6625.9576538718384</v>
      </c>
      <c r="T151" s="265"/>
      <c r="U151" s="275">
        <f>VLOOKUP(U150,Артикулы!$A:$C,Артикулы!$C$1,0)</f>
        <v>6270.3820232920179</v>
      </c>
      <c r="V151" s="265"/>
      <c r="W151" s="275">
        <f>VLOOKUP(W150,Артикулы!$A:$C,Артикулы!$C$1,0)</f>
        <v>6625.9576538718384</v>
      </c>
      <c r="X151" s="265"/>
      <c r="Y151" s="324"/>
      <c r="Z151" s="325"/>
      <c r="AA151" s="325"/>
      <c r="AB151" s="325"/>
      <c r="AC151" s="325"/>
      <c r="AD151" s="326"/>
      <c r="AE151" s="25"/>
      <c r="AF151" s="61"/>
    </row>
    <row r="152" spans="1:32" ht="33" customHeight="1">
      <c r="A152" s="61"/>
      <c r="B152" s="25"/>
      <c r="C152" s="269" t="s">
        <v>945</v>
      </c>
      <c r="D152" s="269"/>
      <c r="E152" s="269"/>
      <c r="F152" s="269"/>
      <c r="G152" s="269"/>
      <c r="H152" s="269"/>
      <c r="I152" s="269"/>
      <c r="J152" s="269"/>
      <c r="K152" s="269"/>
      <c r="L152" s="269"/>
      <c r="M152" s="269"/>
      <c r="N152" s="269"/>
      <c r="O152" s="269"/>
      <c r="P152" s="269"/>
      <c r="Q152" s="269"/>
      <c r="R152" s="269"/>
      <c r="S152" s="269"/>
      <c r="T152" s="269"/>
      <c r="U152" s="269"/>
      <c r="V152" s="269"/>
      <c r="W152" s="269"/>
      <c r="X152" s="269"/>
      <c r="Y152" s="269"/>
      <c r="Z152" s="269"/>
      <c r="AA152" s="269"/>
      <c r="AB152" s="269"/>
      <c r="AC152" s="269"/>
      <c r="AD152" s="269"/>
      <c r="AE152" s="25"/>
      <c r="AF152" s="61"/>
    </row>
    <row r="153" spans="1:32" ht="18" customHeight="1">
      <c r="A153" s="61"/>
      <c r="B153" s="25"/>
      <c r="C153" s="25"/>
      <c r="D153" s="25"/>
      <c r="E153" s="25"/>
      <c r="F153" s="25"/>
      <c r="G153" s="25"/>
      <c r="H153" s="25"/>
      <c r="I153" s="25"/>
      <c r="J153" s="25"/>
      <c r="K153" s="25"/>
      <c r="L153" s="25"/>
      <c r="M153" s="25"/>
      <c r="N153" s="25"/>
      <c r="O153" s="25"/>
      <c r="P153" s="25"/>
      <c r="Q153" s="25"/>
      <c r="R153" s="25"/>
      <c r="S153" s="25"/>
      <c r="T153" s="25"/>
      <c r="U153" s="25"/>
      <c r="V153" s="25"/>
      <c r="W153" s="25"/>
      <c r="X153" s="25"/>
      <c r="Y153" s="25"/>
      <c r="Z153" s="25"/>
      <c r="AA153" s="25"/>
      <c r="AB153" s="25"/>
      <c r="AC153" s="25"/>
      <c r="AD153" s="25"/>
      <c r="AE153" s="25"/>
      <c r="AF153" s="61"/>
    </row>
    <row r="154" spans="1:32" ht="33" customHeight="1">
      <c r="A154" s="61"/>
      <c r="B154" s="25"/>
      <c r="C154" s="318"/>
      <c r="D154" s="319"/>
      <c r="E154" s="319"/>
      <c r="F154" s="319"/>
      <c r="G154" s="319"/>
      <c r="H154" s="320"/>
      <c r="I154" s="312" t="s">
        <v>1522</v>
      </c>
      <c r="J154" s="312"/>
      <c r="K154" s="312"/>
      <c r="L154" s="312"/>
      <c r="M154" s="312"/>
      <c r="N154" s="312"/>
      <c r="O154" s="312"/>
      <c r="P154" s="312"/>
      <c r="Q154" s="312" t="s">
        <v>915</v>
      </c>
      <c r="R154" s="312"/>
      <c r="S154" s="312"/>
      <c r="T154" s="312"/>
      <c r="U154" s="312"/>
      <c r="V154" s="312"/>
      <c r="W154" s="312"/>
      <c r="X154" s="312"/>
      <c r="Y154" s="318"/>
      <c r="Z154" s="319"/>
      <c r="AA154" s="319"/>
      <c r="AB154" s="319"/>
      <c r="AC154" s="319"/>
      <c r="AD154" s="320"/>
      <c r="AE154" s="25"/>
      <c r="AF154" s="61"/>
    </row>
    <row r="155" spans="1:32" ht="33" customHeight="1">
      <c r="A155" s="61"/>
      <c r="B155" s="25"/>
      <c r="C155" s="321"/>
      <c r="D155" s="322"/>
      <c r="E155" s="322"/>
      <c r="F155" s="322"/>
      <c r="G155" s="322"/>
      <c r="H155" s="323"/>
      <c r="I155" s="269" t="s">
        <v>1500</v>
      </c>
      <c r="J155" s="269"/>
      <c r="K155" s="269"/>
      <c r="L155" s="269"/>
      <c r="M155" s="269" t="s">
        <v>1501</v>
      </c>
      <c r="N155" s="269"/>
      <c r="O155" s="269"/>
      <c r="P155" s="269"/>
      <c r="Q155" s="269" t="s">
        <v>1500</v>
      </c>
      <c r="R155" s="269"/>
      <c r="S155" s="269"/>
      <c r="T155" s="269"/>
      <c r="U155" s="269" t="s">
        <v>1501</v>
      </c>
      <c r="V155" s="269"/>
      <c r="W155" s="269"/>
      <c r="X155" s="269"/>
      <c r="Y155" s="321"/>
      <c r="Z155" s="322"/>
      <c r="AA155" s="322"/>
      <c r="AB155" s="322"/>
      <c r="AC155" s="322"/>
      <c r="AD155" s="323"/>
      <c r="AE155" s="25"/>
      <c r="AF155" s="61"/>
    </row>
    <row r="156" spans="1:32" ht="33" customHeight="1">
      <c r="A156" s="61"/>
      <c r="B156" s="25"/>
      <c r="C156" s="321"/>
      <c r="D156" s="322"/>
      <c r="E156" s="322"/>
      <c r="F156" s="322"/>
      <c r="G156" s="322"/>
      <c r="H156" s="323"/>
      <c r="I156" s="313" t="s">
        <v>663</v>
      </c>
      <c r="J156" s="313"/>
      <c r="K156" s="313" t="s">
        <v>664</v>
      </c>
      <c r="L156" s="313"/>
      <c r="M156" s="313" t="s">
        <v>663</v>
      </c>
      <c r="N156" s="313"/>
      <c r="O156" s="313" t="s">
        <v>664</v>
      </c>
      <c r="P156" s="313"/>
      <c r="Q156" s="333" t="s">
        <v>663</v>
      </c>
      <c r="R156" s="313"/>
      <c r="S156" s="313" t="s">
        <v>664</v>
      </c>
      <c r="T156" s="313"/>
      <c r="U156" s="333" t="s">
        <v>663</v>
      </c>
      <c r="V156" s="313"/>
      <c r="W156" s="313" t="s">
        <v>664</v>
      </c>
      <c r="X156" s="313"/>
      <c r="Y156" s="321"/>
      <c r="Z156" s="322"/>
      <c r="AA156" s="322"/>
      <c r="AB156" s="322"/>
      <c r="AC156" s="322"/>
      <c r="AD156" s="323"/>
      <c r="AE156" s="25"/>
      <c r="AF156" s="61"/>
    </row>
    <row r="157" spans="1:32" ht="33" customHeight="1">
      <c r="A157" s="61"/>
      <c r="B157" s="25"/>
      <c r="C157" s="321"/>
      <c r="D157" s="322"/>
      <c r="E157" s="322"/>
      <c r="F157" s="322"/>
      <c r="G157" s="322"/>
      <c r="H157" s="323"/>
      <c r="I157" s="281" t="s">
        <v>1523</v>
      </c>
      <c r="J157" s="281"/>
      <c r="K157" s="281" t="s">
        <v>1524</v>
      </c>
      <c r="L157" s="281"/>
      <c r="M157" s="281" t="s">
        <v>1525</v>
      </c>
      <c r="N157" s="281"/>
      <c r="O157" s="281" t="s">
        <v>1526</v>
      </c>
      <c r="P157" s="281"/>
      <c r="Q157" s="311" t="s">
        <v>1527</v>
      </c>
      <c r="R157" s="281"/>
      <c r="S157" s="281" t="s">
        <v>1528</v>
      </c>
      <c r="T157" s="281"/>
      <c r="U157" s="311" t="s">
        <v>1529</v>
      </c>
      <c r="V157" s="281"/>
      <c r="W157" s="281" t="s">
        <v>1530</v>
      </c>
      <c r="X157" s="281"/>
      <c r="Y157" s="321"/>
      <c r="Z157" s="322"/>
      <c r="AA157" s="322"/>
      <c r="AB157" s="322"/>
      <c r="AC157" s="322"/>
      <c r="AD157" s="323"/>
      <c r="AE157" s="25"/>
      <c r="AF157" s="61"/>
    </row>
    <row r="158" spans="1:32" ht="33" customHeight="1">
      <c r="A158" s="61"/>
      <c r="B158" s="25"/>
      <c r="C158" s="324"/>
      <c r="D158" s="325"/>
      <c r="E158" s="325"/>
      <c r="F158" s="325"/>
      <c r="G158" s="325"/>
      <c r="H158" s="326"/>
      <c r="I158" s="265">
        <f>VLOOKUP(I157,Артикулы!$A:$C,Артикулы!$C$1,0)</f>
        <v>5042.3014840625601</v>
      </c>
      <c r="J158" s="265"/>
      <c r="K158" s="265">
        <f>VLOOKUP(K157,Артикулы!$A:$C,Артикулы!$C$1,0)</f>
        <v>5376.9609010788572</v>
      </c>
      <c r="L158" s="265"/>
      <c r="M158" s="265">
        <f>VLOOKUP(M157,Артикулы!$A:$C,Артикулы!$C$1,0)</f>
        <v>5042.3014840625601</v>
      </c>
      <c r="N158" s="265"/>
      <c r="O158" s="265">
        <f>VLOOKUP(O157,Артикулы!$A:$C,Артикулы!$C$1,0)</f>
        <v>5376.9609010788572</v>
      </c>
      <c r="P158" s="265"/>
      <c r="Q158" s="275">
        <f>VLOOKUP(Q157,Артикулы!$A:$C,Артикулы!$C$1,0)</f>
        <v>4616.5071365194972</v>
      </c>
      <c r="R158" s="265"/>
      <c r="S158" s="275">
        <f>VLOOKUP(S157,Артикулы!$A:$C,Артикулы!$C$1,0)</f>
        <v>4900.3700348815391</v>
      </c>
      <c r="T158" s="265"/>
      <c r="U158" s="275">
        <f>VLOOKUP(U157,Артикулы!$A:$C,Артикулы!$C$1,0)</f>
        <v>4616.5071365194972</v>
      </c>
      <c r="V158" s="265"/>
      <c r="W158" s="275">
        <f>VLOOKUP(W157,Артикулы!$A:$C,Артикулы!$C$1,0)</f>
        <v>4900.3700348815391</v>
      </c>
      <c r="X158" s="265"/>
      <c r="Y158" s="324"/>
      <c r="Z158" s="325"/>
      <c r="AA158" s="325"/>
      <c r="AB158" s="325"/>
      <c r="AC158" s="325"/>
      <c r="AD158" s="326"/>
      <c r="AE158" s="25"/>
      <c r="AF158" s="61"/>
    </row>
    <row r="159" spans="1:32" ht="33" customHeight="1">
      <c r="A159" s="61"/>
      <c r="B159" s="25"/>
      <c r="C159" s="269" t="s">
        <v>945</v>
      </c>
      <c r="D159" s="269"/>
      <c r="E159" s="269"/>
      <c r="F159" s="269"/>
      <c r="G159" s="269"/>
      <c r="H159" s="269"/>
      <c r="I159" s="269"/>
      <c r="J159" s="269"/>
      <c r="K159" s="269"/>
      <c r="L159" s="269"/>
      <c r="M159" s="269"/>
      <c r="N159" s="269"/>
      <c r="O159" s="269"/>
      <c r="P159" s="269"/>
      <c r="Q159" s="269"/>
      <c r="R159" s="269"/>
      <c r="S159" s="269"/>
      <c r="T159" s="269"/>
      <c r="U159" s="269"/>
      <c r="V159" s="269"/>
      <c r="W159" s="269"/>
      <c r="X159" s="269"/>
      <c r="Y159" s="269"/>
      <c r="Z159" s="269"/>
      <c r="AA159" s="269"/>
      <c r="AB159" s="269"/>
      <c r="AC159" s="269"/>
      <c r="AD159" s="269"/>
      <c r="AE159" s="25"/>
      <c r="AF159" s="61"/>
    </row>
    <row r="160" spans="1:32" ht="18" customHeight="1">
      <c r="A160" s="61"/>
      <c r="B160" s="25"/>
      <c r="C160" s="25"/>
      <c r="D160" s="25"/>
      <c r="E160" s="25"/>
      <c r="F160" s="25"/>
      <c r="G160" s="25"/>
      <c r="H160" s="25"/>
      <c r="I160" s="25"/>
      <c r="J160" s="25"/>
      <c r="K160" s="25"/>
      <c r="L160" s="25"/>
      <c r="M160" s="25"/>
      <c r="N160" s="25"/>
      <c r="O160" s="25"/>
      <c r="P160" s="25"/>
      <c r="Q160" s="25"/>
      <c r="R160" s="25"/>
      <c r="S160" s="25"/>
      <c r="T160" s="25"/>
      <c r="U160" s="25"/>
      <c r="V160" s="25"/>
      <c r="W160" s="25"/>
      <c r="X160" s="25"/>
      <c r="Y160" s="25"/>
      <c r="Z160" s="25"/>
      <c r="AA160" s="25"/>
      <c r="AB160" s="25"/>
      <c r="AC160" s="25"/>
      <c r="AD160" s="25"/>
      <c r="AE160" s="25"/>
      <c r="AF160" s="61"/>
    </row>
    <row r="161" spans="1:32" ht="33" customHeight="1">
      <c r="A161" s="61"/>
      <c r="B161" s="25"/>
      <c r="C161" s="318"/>
      <c r="D161" s="319"/>
      <c r="E161" s="319"/>
      <c r="F161" s="319"/>
      <c r="G161" s="319"/>
      <c r="H161" s="320"/>
      <c r="I161" s="312" t="s">
        <v>1531</v>
      </c>
      <c r="J161" s="312"/>
      <c r="K161" s="312"/>
      <c r="L161" s="312"/>
      <c r="M161" s="312"/>
      <c r="N161" s="312"/>
      <c r="O161" s="312"/>
      <c r="P161" s="312"/>
      <c r="Q161" s="312" t="s">
        <v>1536</v>
      </c>
      <c r="R161" s="312"/>
      <c r="S161" s="312"/>
      <c r="T161" s="312"/>
      <c r="U161" s="312"/>
      <c r="V161" s="312"/>
      <c r="W161" s="312"/>
      <c r="X161" s="312"/>
      <c r="Y161" s="318"/>
      <c r="Z161" s="319"/>
      <c r="AA161" s="319"/>
      <c r="AB161" s="319"/>
      <c r="AC161" s="319"/>
      <c r="AD161" s="320"/>
      <c r="AE161" s="25"/>
      <c r="AF161" s="61"/>
    </row>
    <row r="162" spans="1:32" ht="33" customHeight="1">
      <c r="A162" s="61"/>
      <c r="B162" s="25"/>
      <c r="C162" s="321"/>
      <c r="D162" s="322"/>
      <c r="E162" s="322"/>
      <c r="F162" s="322"/>
      <c r="G162" s="322"/>
      <c r="H162" s="323"/>
      <c r="I162" s="269" t="s">
        <v>1500</v>
      </c>
      <c r="J162" s="269"/>
      <c r="K162" s="269"/>
      <c r="L162" s="269"/>
      <c r="M162" s="269" t="s">
        <v>1501</v>
      </c>
      <c r="N162" s="269"/>
      <c r="O162" s="269"/>
      <c r="P162" s="269"/>
      <c r="Q162" s="269" t="s">
        <v>1500</v>
      </c>
      <c r="R162" s="269"/>
      <c r="S162" s="269"/>
      <c r="T162" s="269"/>
      <c r="U162" s="269" t="s">
        <v>1501</v>
      </c>
      <c r="V162" s="269"/>
      <c r="W162" s="269"/>
      <c r="X162" s="269"/>
      <c r="Y162" s="321"/>
      <c r="Z162" s="322"/>
      <c r="AA162" s="322"/>
      <c r="AB162" s="322"/>
      <c r="AC162" s="322"/>
      <c r="AD162" s="323"/>
      <c r="AE162" s="25"/>
      <c r="AF162" s="61"/>
    </row>
    <row r="163" spans="1:32" ht="33" customHeight="1">
      <c r="A163" s="61"/>
      <c r="B163" s="25"/>
      <c r="C163" s="321"/>
      <c r="D163" s="322"/>
      <c r="E163" s="322"/>
      <c r="F163" s="322"/>
      <c r="G163" s="322"/>
      <c r="H163" s="323"/>
      <c r="I163" s="333" t="s">
        <v>663</v>
      </c>
      <c r="J163" s="313"/>
      <c r="K163" s="313" t="s">
        <v>664</v>
      </c>
      <c r="L163" s="313"/>
      <c r="M163" s="333" t="s">
        <v>663</v>
      </c>
      <c r="N163" s="313"/>
      <c r="O163" s="313" t="s">
        <v>664</v>
      </c>
      <c r="P163" s="313"/>
      <c r="Q163" s="313" t="s">
        <v>663</v>
      </c>
      <c r="R163" s="313"/>
      <c r="S163" s="313" t="s">
        <v>664</v>
      </c>
      <c r="T163" s="313"/>
      <c r="U163" s="313" t="s">
        <v>663</v>
      </c>
      <c r="V163" s="313"/>
      <c r="W163" s="313" t="s">
        <v>664</v>
      </c>
      <c r="X163" s="313"/>
      <c r="Y163" s="322"/>
      <c r="Z163" s="322"/>
      <c r="AA163" s="322"/>
      <c r="AB163" s="322"/>
      <c r="AC163" s="322"/>
      <c r="AD163" s="323"/>
      <c r="AE163" s="25"/>
      <c r="AF163" s="61"/>
    </row>
    <row r="164" spans="1:32" ht="33" customHeight="1">
      <c r="A164" s="61"/>
      <c r="B164" s="25"/>
      <c r="C164" s="321"/>
      <c r="D164" s="322"/>
      <c r="E164" s="322"/>
      <c r="F164" s="322"/>
      <c r="G164" s="322"/>
      <c r="H164" s="323"/>
      <c r="I164" s="311" t="s">
        <v>1532</v>
      </c>
      <c r="J164" s="281"/>
      <c r="K164" s="281" t="s">
        <v>1533</v>
      </c>
      <c r="L164" s="281"/>
      <c r="M164" s="311" t="s">
        <v>1534</v>
      </c>
      <c r="N164" s="281"/>
      <c r="O164" s="281" t="s">
        <v>1535</v>
      </c>
      <c r="P164" s="281"/>
      <c r="Q164" s="281" t="s">
        <v>1537</v>
      </c>
      <c r="R164" s="281"/>
      <c r="S164" s="281" t="s">
        <v>1538</v>
      </c>
      <c r="T164" s="281"/>
      <c r="U164" s="281" t="s">
        <v>1539</v>
      </c>
      <c r="V164" s="281"/>
      <c r="W164" s="281" t="s">
        <v>1540</v>
      </c>
      <c r="X164" s="281"/>
      <c r="Y164" s="322"/>
      <c r="Z164" s="322"/>
      <c r="AA164" s="322"/>
      <c r="AB164" s="322"/>
      <c r="AC164" s="322"/>
      <c r="AD164" s="323"/>
      <c r="AE164" s="25"/>
      <c r="AF164" s="61"/>
    </row>
    <row r="165" spans="1:32" ht="33" customHeight="1">
      <c r="A165" s="61"/>
      <c r="B165" s="25"/>
      <c r="C165" s="324"/>
      <c r="D165" s="325"/>
      <c r="E165" s="325"/>
      <c r="F165" s="325"/>
      <c r="G165" s="325"/>
      <c r="H165" s="326"/>
      <c r="I165" s="275">
        <f>VLOOKUP(I164,Артикулы!$A:$C,Артикулы!$C$1,0)</f>
        <v>3135.9380192732779</v>
      </c>
      <c r="J165" s="265"/>
      <c r="K165" s="275">
        <f>VLOOKUP(K164,Артикулы!$A:$C,Артикулы!$C$1,0)</f>
        <v>3322.6899260904097</v>
      </c>
      <c r="L165" s="265"/>
      <c r="M165" s="275">
        <f>VLOOKUP(M164,Артикулы!$A:$C,Артикулы!$C$1,0)</f>
        <v>3135.9380192732779</v>
      </c>
      <c r="N165" s="265"/>
      <c r="O165" s="275">
        <f>VLOOKUP(O164,Артикулы!$A:$C,Артикулы!$C$1,0)</f>
        <v>3322.6899260904097</v>
      </c>
      <c r="P165" s="265"/>
      <c r="Q165" s="265">
        <f>VLOOKUP(Q164,Артикулы!$A:$C,Артикулы!$C$1,0)</f>
        <v>8152.8412440087068</v>
      </c>
      <c r="R165" s="265"/>
      <c r="S165" s="265">
        <f>VLOOKUP(S164,Артикулы!$A:$C,Артикулы!$C$1,0)</f>
        <v>8553.2373322246403</v>
      </c>
      <c r="T165" s="265"/>
      <c r="U165" s="265">
        <f>VLOOKUP(U164,Артикулы!$A:$C,Артикулы!$C$1,0)</f>
        <v>8152.8412440087068</v>
      </c>
      <c r="V165" s="265"/>
      <c r="W165" s="265">
        <f>VLOOKUP(W164,Артикулы!$A:$C,Артикулы!$C$1,0)</f>
        <v>8553.2373322246403</v>
      </c>
      <c r="X165" s="265"/>
      <c r="Y165" s="325"/>
      <c r="Z165" s="325"/>
      <c r="AA165" s="325"/>
      <c r="AB165" s="325"/>
      <c r="AC165" s="325"/>
      <c r="AD165" s="326"/>
      <c r="AE165" s="25"/>
      <c r="AF165" s="61"/>
    </row>
    <row r="166" spans="1:32" ht="33" customHeight="1">
      <c r="A166" s="61"/>
      <c r="B166" s="25"/>
      <c r="C166" s="269" t="s">
        <v>945</v>
      </c>
      <c r="D166" s="269"/>
      <c r="E166" s="269"/>
      <c r="F166" s="269"/>
      <c r="G166" s="269"/>
      <c r="H166" s="269"/>
      <c r="I166" s="269"/>
      <c r="J166" s="269"/>
      <c r="K166" s="269"/>
      <c r="L166" s="269"/>
      <c r="M166" s="269"/>
      <c r="N166" s="269"/>
      <c r="O166" s="269"/>
      <c r="P166" s="269"/>
      <c r="Q166" s="269"/>
      <c r="R166" s="269"/>
      <c r="S166" s="269"/>
      <c r="T166" s="269"/>
      <c r="U166" s="269"/>
      <c r="V166" s="269"/>
      <c r="W166" s="269"/>
      <c r="X166" s="269"/>
      <c r="Y166" s="269"/>
      <c r="Z166" s="269"/>
      <c r="AA166" s="269"/>
      <c r="AB166" s="269"/>
      <c r="AC166" s="269"/>
      <c r="AD166" s="269"/>
      <c r="AE166" s="25"/>
      <c r="AF166" s="61"/>
    </row>
    <row r="167" spans="1:32" ht="18" customHeight="1">
      <c r="A167" s="61"/>
      <c r="B167" s="63"/>
      <c r="C167" s="63"/>
      <c r="D167" s="63"/>
      <c r="E167" s="63"/>
      <c r="F167" s="63"/>
      <c r="G167" s="63"/>
      <c r="H167" s="63"/>
      <c r="I167" s="63"/>
      <c r="J167" s="63"/>
      <c r="K167" s="63"/>
      <c r="L167" s="63"/>
      <c r="M167" s="63"/>
      <c r="N167" s="63"/>
      <c r="O167" s="63"/>
      <c r="P167" s="63"/>
      <c r="Q167" s="63"/>
      <c r="R167" s="63"/>
      <c r="S167" s="63"/>
      <c r="T167" s="63"/>
      <c r="U167" s="63"/>
      <c r="V167" s="63"/>
      <c r="W167" s="63"/>
      <c r="X167" s="63"/>
      <c r="Y167" s="63"/>
      <c r="Z167" s="63"/>
      <c r="AA167" s="63"/>
      <c r="AB167" s="63"/>
      <c r="AC167" s="63"/>
      <c r="AD167" s="63"/>
      <c r="AE167" s="61"/>
      <c r="AF167" s="61"/>
    </row>
    <row r="168" spans="1:32" ht="18" customHeight="1">
      <c r="B168" s="60"/>
      <c r="C168" s="60"/>
      <c r="D168" s="60"/>
      <c r="E168" s="60"/>
      <c r="F168" s="60"/>
      <c r="G168" s="60"/>
      <c r="H168" s="60"/>
      <c r="I168" s="60"/>
      <c r="J168" s="60"/>
      <c r="K168" s="60"/>
      <c r="L168" s="60"/>
      <c r="M168" s="60"/>
      <c r="N168" s="60"/>
      <c r="O168" s="60"/>
      <c r="P168" s="60"/>
      <c r="Q168" s="60"/>
      <c r="R168" s="60"/>
      <c r="S168" s="60"/>
      <c r="T168" s="60"/>
      <c r="U168" s="60"/>
      <c r="V168" s="60"/>
      <c r="W168" s="60"/>
      <c r="X168" s="60"/>
      <c r="Y168" s="60"/>
      <c r="Z168" s="60"/>
      <c r="AA168" s="60"/>
      <c r="AB168" s="60"/>
      <c r="AC168" s="60"/>
      <c r="AD168" s="60"/>
      <c r="AF168" s="69"/>
    </row>
    <row r="169" spans="1:32" s="72" customFormat="1" ht="15" customHeight="1">
      <c r="A169" s="78"/>
      <c r="B169" s="78"/>
      <c r="C169" s="78"/>
      <c r="D169" s="78"/>
      <c r="E169" s="78"/>
      <c r="F169" s="78"/>
      <c r="G169" s="78"/>
    </row>
    <row r="170" spans="1:32" s="74" customFormat="1" ht="18" customHeight="1">
      <c r="A170" s="73"/>
      <c r="B170" s="73"/>
      <c r="C170" s="73"/>
      <c r="D170" s="73"/>
      <c r="E170" s="73"/>
      <c r="F170" s="73"/>
      <c r="G170" s="73"/>
      <c r="H170" s="73"/>
    </row>
    <row r="171" spans="1:32" s="74" customFormat="1" ht="18" customHeight="1">
      <c r="A171" s="73"/>
      <c r="B171" s="73"/>
      <c r="C171" s="73"/>
      <c r="D171" s="73"/>
      <c r="E171" s="73"/>
      <c r="F171" s="73"/>
      <c r="G171" s="73"/>
      <c r="H171" s="73"/>
    </row>
    <row r="172" spans="1:32" s="74" customFormat="1" ht="18" customHeight="1">
      <c r="A172" s="73"/>
      <c r="B172" s="73"/>
      <c r="C172" s="73"/>
      <c r="D172" s="73"/>
      <c r="E172" s="73"/>
      <c r="F172" s="73"/>
      <c r="G172" s="73"/>
      <c r="J172" s="75"/>
    </row>
    <row r="173" spans="1:32" s="74" customFormat="1" ht="17.25" customHeight="1">
      <c r="A173" s="73"/>
      <c r="B173" s="73"/>
      <c r="C173" s="73"/>
      <c r="D173" s="79"/>
      <c r="E173" s="79"/>
      <c r="F173" s="79"/>
      <c r="G173" s="79"/>
      <c r="H173" s="76"/>
    </row>
    <row r="174" spans="1:32" s="74" customFormat="1" ht="18.75">
      <c r="A174" s="73"/>
      <c r="B174" s="73"/>
      <c r="C174" s="73"/>
      <c r="D174" s="79"/>
      <c r="E174" s="79"/>
      <c r="F174" s="79"/>
      <c r="G174" s="79"/>
    </row>
    <row r="175" spans="1:32" s="74" customFormat="1" ht="55.5" customHeight="1">
      <c r="A175" s="73"/>
      <c r="B175" s="73"/>
      <c r="C175" s="73"/>
      <c r="D175" s="79"/>
      <c r="E175" s="79"/>
      <c r="F175" s="79"/>
      <c r="G175" s="79"/>
      <c r="K175" s="77"/>
    </row>
    <row r="176" spans="1:32" s="74" customFormat="1" ht="18" customHeight="1">
      <c r="A176" s="73"/>
      <c r="B176" s="73"/>
      <c r="C176" s="73"/>
      <c r="D176" s="80"/>
      <c r="E176" s="80"/>
      <c r="F176" s="80"/>
      <c r="G176" s="75"/>
    </row>
    <row r="177" spans="1:11" s="74" customFormat="1" ht="6" customHeight="1">
      <c r="A177" s="80"/>
      <c r="B177" s="80"/>
      <c r="C177" s="80"/>
      <c r="D177" s="80"/>
      <c r="E177" s="80"/>
      <c r="F177" s="80"/>
      <c r="G177" s="80"/>
    </row>
    <row r="178" spans="1:11" s="72" customFormat="1" ht="15" customHeight="1">
      <c r="A178" s="78"/>
      <c r="B178" s="78"/>
      <c r="C178" s="78"/>
      <c r="D178" s="78"/>
      <c r="E178" s="78"/>
      <c r="F178" s="78"/>
      <c r="G178" s="78"/>
    </row>
    <row r="179" spans="1:11" s="74" customFormat="1" ht="18" customHeight="1">
      <c r="A179" s="73"/>
      <c r="B179" s="73"/>
      <c r="C179" s="73"/>
      <c r="D179" s="73"/>
      <c r="E179" s="73"/>
      <c r="F179" s="73"/>
      <c r="G179" s="73"/>
      <c r="H179" s="73"/>
    </row>
    <row r="180" spans="1:11" s="74" customFormat="1" ht="18" customHeight="1">
      <c r="A180" s="73"/>
      <c r="B180" s="73"/>
      <c r="C180" s="73"/>
      <c r="D180" s="73"/>
      <c r="E180" s="73"/>
      <c r="F180" s="73"/>
      <c r="G180" s="73"/>
      <c r="H180" s="73"/>
    </row>
    <row r="181" spans="1:11" s="74" customFormat="1" ht="18" customHeight="1">
      <c r="A181" s="73"/>
      <c r="B181" s="73"/>
      <c r="C181" s="73"/>
      <c r="D181" s="73"/>
      <c r="E181" s="73"/>
      <c r="F181" s="73"/>
      <c r="G181" s="73"/>
      <c r="J181" s="75"/>
    </row>
    <row r="182" spans="1:11" s="74" customFormat="1" ht="17.25" customHeight="1">
      <c r="A182" s="73"/>
      <c r="B182" s="73"/>
      <c r="C182" s="73"/>
      <c r="D182" s="79"/>
      <c r="E182" s="79"/>
      <c r="F182" s="79"/>
      <c r="G182" s="79"/>
      <c r="H182" s="76"/>
    </row>
    <row r="183" spans="1:11" s="74" customFormat="1" ht="18.75">
      <c r="A183" s="73"/>
      <c r="B183" s="73"/>
      <c r="C183" s="73"/>
      <c r="D183" s="79"/>
      <c r="E183" s="79"/>
      <c r="F183" s="79"/>
      <c r="G183" s="79"/>
    </row>
    <row r="184" spans="1:11" s="74" customFormat="1" ht="53.25" customHeight="1">
      <c r="A184" s="73"/>
      <c r="B184" s="73"/>
      <c r="C184" s="73"/>
      <c r="D184" s="79"/>
      <c r="E184" s="79"/>
      <c r="F184" s="79"/>
      <c r="G184" s="79"/>
      <c r="K184" s="77"/>
    </row>
    <row r="185" spans="1:11" s="74" customFormat="1" ht="18" customHeight="1">
      <c r="A185" s="73"/>
      <c r="B185" s="73"/>
      <c r="C185" s="73"/>
      <c r="D185" s="80"/>
      <c r="E185" s="80"/>
      <c r="F185" s="80"/>
      <c r="G185" s="75"/>
    </row>
    <row r="186" spans="1:11" s="74" customFormat="1" ht="6" customHeight="1">
      <c r="A186" s="80"/>
      <c r="B186" s="80"/>
      <c r="C186" s="80"/>
      <c r="D186" s="80"/>
      <c r="E186" s="80"/>
      <c r="F186" s="80"/>
      <c r="G186" s="80"/>
    </row>
  </sheetData>
  <sheetProtection algorithmName="SHA-512" hashValue="4dgjZ4jb1ddvgpOf+Ca6LY8nGiCpOAEqqwraHhJ9TKOHBlJVD+kiQLX0T3uGTOefliNjGBuUNIzQgwUqFf965A==" saltValue="CMvCdAk2uobphHbZGiDWaw==" spinCount="100000" sheet="1" objects="1" scenarios="1"/>
  <customSheetViews>
    <customSheetView guid="{D83281DF-7A91-4CA4-9AAF-13E0A8B3DF5B}" topLeftCell="A4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744">
    <mergeCell ref="C166:AD166"/>
    <mergeCell ref="I98:R98"/>
    <mergeCell ref="U98:AD98"/>
    <mergeCell ref="W164:X164"/>
    <mergeCell ref="I165:J165"/>
    <mergeCell ref="K165:L165"/>
    <mergeCell ref="M165:N165"/>
    <mergeCell ref="O165:P165"/>
    <mergeCell ref="Q165:R165"/>
    <mergeCell ref="S165:T165"/>
    <mergeCell ref="U165:V165"/>
    <mergeCell ref="W165:X165"/>
    <mergeCell ref="C159:AD159"/>
    <mergeCell ref="C161:H165"/>
    <mergeCell ref="I161:P161"/>
    <mergeCell ref="Q161:X161"/>
    <mergeCell ref="Y161:AD165"/>
    <mergeCell ref="I162:L162"/>
    <mergeCell ref="M162:P162"/>
    <mergeCell ref="Q162:T162"/>
    <mergeCell ref="U162:X162"/>
    <mergeCell ref="I163:J163"/>
    <mergeCell ref="K163:L163"/>
    <mergeCell ref="M163:N163"/>
    <mergeCell ref="O163:P163"/>
    <mergeCell ref="Q163:R163"/>
    <mergeCell ref="S163:T163"/>
    <mergeCell ref="U163:V163"/>
    <mergeCell ref="W163:X163"/>
    <mergeCell ref="I164:J164"/>
    <mergeCell ref="K164:L164"/>
    <mergeCell ref="M164:N164"/>
    <mergeCell ref="O164:P164"/>
    <mergeCell ref="Q164:R164"/>
    <mergeCell ref="S164:T164"/>
    <mergeCell ref="U164:V164"/>
    <mergeCell ref="W157:X157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C152:AD152"/>
    <mergeCell ref="C154:H158"/>
    <mergeCell ref="I154:P154"/>
    <mergeCell ref="Q154:X154"/>
    <mergeCell ref="Y154:AD158"/>
    <mergeCell ref="I155:L155"/>
    <mergeCell ref="M155:P155"/>
    <mergeCell ref="Q155:T155"/>
    <mergeCell ref="U155:X155"/>
    <mergeCell ref="I156:J156"/>
    <mergeCell ref="K156:L156"/>
    <mergeCell ref="M156:N156"/>
    <mergeCell ref="O156:P156"/>
    <mergeCell ref="Q156:R156"/>
    <mergeCell ref="S156:T156"/>
    <mergeCell ref="U156:V156"/>
    <mergeCell ref="W156:X156"/>
    <mergeCell ref="I157:J157"/>
    <mergeCell ref="K157:L157"/>
    <mergeCell ref="M157:N157"/>
    <mergeCell ref="O157:P157"/>
    <mergeCell ref="Q157:R157"/>
    <mergeCell ref="S157:T157"/>
    <mergeCell ref="U157:V157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I151:J151"/>
    <mergeCell ref="K151:L151"/>
    <mergeCell ref="M151:N151"/>
    <mergeCell ref="O151:P151"/>
    <mergeCell ref="Q151:R151"/>
    <mergeCell ref="S151:T151"/>
    <mergeCell ref="U151:V151"/>
    <mergeCell ref="W151:X151"/>
    <mergeCell ref="C145:AD145"/>
    <mergeCell ref="U142:V142"/>
    <mergeCell ref="U143:V143"/>
    <mergeCell ref="U144:V144"/>
    <mergeCell ref="Y140:AD144"/>
    <mergeCell ref="Q140:X140"/>
    <mergeCell ref="Q141:T141"/>
    <mergeCell ref="U141:X141"/>
    <mergeCell ref="C147:H151"/>
    <mergeCell ref="I147:P147"/>
    <mergeCell ref="Q147:X147"/>
    <mergeCell ref="Y147:AD151"/>
    <mergeCell ref="I148:L148"/>
    <mergeCell ref="M148:P148"/>
    <mergeCell ref="Q148:T148"/>
    <mergeCell ref="U148:X148"/>
    <mergeCell ref="I149:J149"/>
    <mergeCell ref="K149:L149"/>
    <mergeCell ref="M149:N149"/>
    <mergeCell ref="O149:P149"/>
    <mergeCell ref="Q149:R149"/>
    <mergeCell ref="S149:T149"/>
    <mergeCell ref="U149:V149"/>
    <mergeCell ref="W149:X149"/>
    <mergeCell ref="I114:L114"/>
    <mergeCell ref="M114:P114"/>
    <mergeCell ref="Q106:R106"/>
    <mergeCell ref="S106:T106"/>
    <mergeCell ref="U106:V106"/>
    <mergeCell ref="W106:X106"/>
    <mergeCell ref="I140:P140"/>
    <mergeCell ref="M142:N142"/>
    <mergeCell ref="O142:P142"/>
    <mergeCell ref="I141:L141"/>
    <mergeCell ref="M141:P141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I118:X119"/>
    <mergeCell ref="O115:P115"/>
    <mergeCell ref="Q115:R115"/>
    <mergeCell ref="S115:T115"/>
    <mergeCell ref="U115:V115"/>
    <mergeCell ref="W115:X115"/>
    <mergeCell ref="I116:J116"/>
    <mergeCell ref="K116:L116"/>
    <mergeCell ref="M116:N116"/>
    <mergeCell ref="O116:P116"/>
    <mergeCell ref="Q116:R116"/>
    <mergeCell ref="S116:T116"/>
    <mergeCell ref="U116:V116"/>
    <mergeCell ref="W116:X116"/>
    <mergeCell ref="C137:H137"/>
    <mergeCell ref="C134:F136"/>
    <mergeCell ref="J134:M136"/>
    <mergeCell ref="J137:O137"/>
    <mergeCell ref="Q134:T136"/>
    <mergeCell ref="Q137:V137"/>
    <mergeCell ref="X134:AA136"/>
    <mergeCell ref="X137:AC137"/>
    <mergeCell ref="G134:H134"/>
    <mergeCell ref="G135:H135"/>
    <mergeCell ref="G136:H136"/>
    <mergeCell ref="N134:O134"/>
    <mergeCell ref="N135:O135"/>
    <mergeCell ref="N136:O136"/>
    <mergeCell ref="U134:V134"/>
    <mergeCell ref="U135:V135"/>
    <mergeCell ref="U136:V136"/>
    <mergeCell ref="AC122:AD122"/>
    <mergeCell ref="AC123:AD123"/>
    <mergeCell ref="AC124:AD124"/>
    <mergeCell ref="C125:K125"/>
    <mergeCell ref="V125:AD125"/>
    <mergeCell ref="H129:I129"/>
    <mergeCell ref="AB134:AC134"/>
    <mergeCell ref="AB135:AC135"/>
    <mergeCell ref="AB136:AC136"/>
    <mergeCell ref="C133:H133"/>
    <mergeCell ref="J133:O133"/>
    <mergeCell ref="Q133:V133"/>
    <mergeCell ref="X133:AC133"/>
    <mergeCell ref="M127:T127"/>
    <mergeCell ref="V128:Z130"/>
    <mergeCell ref="M128:P130"/>
    <mergeCell ref="C128:G130"/>
    <mergeCell ref="J123:K123"/>
    <mergeCell ref="J124:K124"/>
    <mergeCell ref="AA122:AB122"/>
    <mergeCell ref="AA123:AB123"/>
    <mergeCell ref="AA124:AB124"/>
    <mergeCell ref="Y113:AD119"/>
    <mergeCell ref="Q114:T114"/>
    <mergeCell ref="U114:X114"/>
    <mergeCell ref="I115:J115"/>
    <mergeCell ref="K115:L115"/>
    <mergeCell ref="M115:N115"/>
    <mergeCell ref="C122:G124"/>
    <mergeCell ref="V122:Z124"/>
    <mergeCell ref="H122:I122"/>
    <mergeCell ref="H123:I123"/>
    <mergeCell ref="H124:I124"/>
    <mergeCell ref="J122:K122"/>
    <mergeCell ref="C121:K121"/>
    <mergeCell ref="M121:T121"/>
    <mergeCell ref="Q122:R122"/>
    <mergeCell ref="Q123:R123"/>
    <mergeCell ref="Q124:R124"/>
    <mergeCell ref="S122:T122"/>
    <mergeCell ref="S123:T123"/>
    <mergeCell ref="S124:T124"/>
    <mergeCell ref="C113:H119"/>
    <mergeCell ref="I113:P113"/>
    <mergeCell ref="Q113:X113"/>
    <mergeCell ref="V121:AD121"/>
    <mergeCell ref="I102:AD102"/>
    <mergeCell ref="AC99:AD99"/>
    <mergeCell ref="AC100:AD100"/>
    <mergeCell ref="AC101:AD101"/>
    <mergeCell ref="I106:J106"/>
    <mergeCell ref="K106:L106"/>
    <mergeCell ref="M106:N106"/>
    <mergeCell ref="I92:R92"/>
    <mergeCell ref="U92:AD92"/>
    <mergeCell ref="Q105:X105"/>
    <mergeCell ref="I65:N65"/>
    <mergeCell ref="O65:T65"/>
    <mergeCell ref="U65:V65"/>
    <mergeCell ref="W65:X65"/>
    <mergeCell ref="I51:L51"/>
    <mergeCell ref="M51:P51"/>
    <mergeCell ref="I50:P50"/>
    <mergeCell ref="Q50:X50"/>
    <mergeCell ref="Q51:T51"/>
    <mergeCell ref="U51:X51"/>
    <mergeCell ref="I54:J54"/>
    <mergeCell ref="K54:L54"/>
    <mergeCell ref="M54:N54"/>
    <mergeCell ref="O54:P54"/>
    <mergeCell ref="S54:T54"/>
    <mergeCell ref="U54:V54"/>
    <mergeCell ref="W54:X54"/>
    <mergeCell ref="I55:X55"/>
    <mergeCell ref="Q54:R54"/>
    <mergeCell ref="I57:P57"/>
    <mergeCell ref="Q57:X57"/>
    <mergeCell ref="I58:L58"/>
    <mergeCell ref="M58:P58"/>
    <mergeCell ref="Q58:T58"/>
    <mergeCell ref="Y28:AD33"/>
    <mergeCell ref="I29:L29"/>
    <mergeCell ref="M29:P29"/>
    <mergeCell ref="Q29:T29"/>
    <mergeCell ref="U29:X29"/>
    <mergeCell ref="I30:J30"/>
    <mergeCell ref="K30:L30"/>
    <mergeCell ref="M30:N30"/>
    <mergeCell ref="O30:P30"/>
    <mergeCell ref="Q30:R30"/>
    <mergeCell ref="S30:T30"/>
    <mergeCell ref="U30:V30"/>
    <mergeCell ref="W30:X30"/>
    <mergeCell ref="I31:J31"/>
    <mergeCell ref="K31:L31"/>
    <mergeCell ref="M31:N31"/>
    <mergeCell ref="O31:P31"/>
    <mergeCell ref="Q31:R31"/>
    <mergeCell ref="S31:T31"/>
    <mergeCell ref="U31:V31"/>
    <mergeCell ref="W31:X31"/>
    <mergeCell ref="I32:J32"/>
    <mergeCell ref="K32:L32"/>
    <mergeCell ref="M32:N32"/>
    <mergeCell ref="Q39:R39"/>
    <mergeCell ref="S39:T39"/>
    <mergeCell ref="U39:V39"/>
    <mergeCell ref="W39:X39"/>
    <mergeCell ref="I40:X40"/>
    <mergeCell ref="C35:H40"/>
    <mergeCell ref="I35:P35"/>
    <mergeCell ref="Q35:X35"/>
    <mergeCell ref="C28:H33"/>
    <mergeCell ref="I28:P28"/>
    <mergeCell ref="Q28:X28"/>
    <mergeCell ref="O32:P32"/>
    <mergeCell ref="Q32:R32"/>
    <mergeCell ref="S32:T32"/>
    <mergeCell ref="U32:V32"/>
    <mergeCell ref="W32:X32"/>
    <mergeCell ref="I33:X33"/>
    <mergeCell ref="I39:J39"/>
    <mergeCell ref="Y35:AD40"/>
    <mergeCell ref="I36:L36"/>
    <mergeCell ref="M36:P36"/>
    <mergeCell ref="Q36:T36"/>
    <mergeCell ref="U36:X36"/>
    <mergeCell ref="I37:J37"/>
    <mergeCell ref="K37:L37"/>
    <mergeCell ref="M37:N37"/>
    <mergeCell ref="O37:P37"/>
    <mergeCell ref="Q37:R37"/>
    <mergeCell ref="S37:T37"/>
    <mergeCell ref="U37:V37"/>
    <mergeCell ref="W37:X37"/>
    <mergeCell ref="I38:J38"/>
    <mergeCell ref="K38:L38"/>
    <mergeCell ref="M38:N38"/>
    <mergeCell ref="O38:P38"/>
    <mergeCell ref="Q38:R38"/>
    <mergeCell ref="S38:T38"/>
    <mergeCell ref="U38:V38"/>
    <mergeCell ref="W38:X38"/>
    <mergeCell ref="K39:L39"/>
    <mergeCell ref="M39:N39"/>
    <mergeCell ref="O39:P39"/>
    <mergeCell ref="B3:AE4"/>
    <mergeCell ref="C140:H144"/>
    <mergeCell ref="I142:J142"/>
    <mergeCell ref="K142:L142"/>
    <mergeCell ref="Q142:R142"/>
    <mergeCell ref="S142:T142"/>
    <mergeCell ref="W142:X142"/>
    <mergeCell ref="I143:J143"/>
    <mergeCell ref="K143:L143"/>
    <mergeCell ref="Q143:R143"/>
    <mergeCell ref="S143:T143"/>
    <mergeCell ref="W143:X143"/>
    <mergeCell ref="I144:J144"/>
    <mergeCell ref="K144:L144"/>
    <mergeCell ref="Q144:R144"/>
    <mergeCell ref="S144:T144"/>
    <mergeCell ref="W144:X144"/>
    <mergeCell ref="M143:N143"/>
    <mergeCell ref="O143:P143"/>
    <mergeCell ref="M144:N144"/>
    <mergeCell ref="O144:P144"/>
    <mergeCell ref="J129:K129"/>
    <mergeCell ref="H130:I130"/>
    <mergeCell ref="J130:K130"/>
    <mergeCell ref="AA129:AB129"/>
    <mergeCell ref="AC129:AD129"/>
    <mergeCell ref="AA130:AB130"/>
    <mergeCell ref="AC130:AD130"/>
    <mergeCell ref="Q129:R129"/>
    <mergeCell ref="Q130:R130"/>
    <mergeCell ref="C131:K131"/>
    <mergeCell ref="M131:T131"/>
    <mergeCell ref="V131:AD131"/>
    <mergeCell ref="S130:T130"/>
    <mergeCell ref="S129:T129"/>
    <mergeCell ref="S128:T128"/>
    <mergeCell ref="S108:T108"/>
    <mergeCell ref="U108:V108"/>
    <mergeCell ref="W108:X108"/>
    <mergeCell ref="I109:J109"/>
    <mergeCell ref="K109:L109"/>
    <mergeCell ref="M109:N109"/>
    <mergeCell ref="Q109:R109"/>
    <mergeCell ref="S109:T109"/>
    <mergeCell ref="U109:V109"/>
    <mergeCell ref="W109:X109"/>
    <mergeCell ref="I110:X111"/>
    <mergeCell ref="Q108:R108"/>
    <mergeCell ref="O108:P108"/>
    <mergeCell ref="O109:P109"/>
    <mergeCell ref="M122:P124"/>
    <mergeCell ref="M125:T125"/>
    <mergeCell ref="C127:K127"/>
    <mergeCell ref="V127:AD127"/>
    <mergeCell ref="H128:I128"/>
    <mergeCell ref="J128:K128"/>
    <mergeCell ref="AA128:AB128"/>
    <mergeCell ref="AC128:AD128"/>
    <mergeCell ref="Q128:R128"/>
    <mergeCell ref="C105:H111"/>
    <mergeCell ref="Y105:AD111"/>
    <mergeCell ref="I107:J107"/>
    <mergeCell ref="K107:L107"/>
    <mergeCell ref="M107:N107"/>
    <mergeCell ref="Q107:R107"/>
    <mergeCell ref="U107:V107"/>
    <mergeCell ref="W107:X107"/>
    <mergeCell ref="I108:J108"/>
    <mergeCell ref="K108:L108"/>
    <mergeCell ref="M108:N108"/>
    <mergeCell ref="I105:P105"/>
    <mergeCell ref="O106:P106"/>
    <mergeCell ref="O107:P107"/>
    <mergeCell ref="S107:T107"/>
    <mergeCell ref="Q101:R101"/>
    <mergeCell ref="O93:P93"/>
    <mergeCell ref="Q93:R93"/>
    <mergeCell ref="U93:V93"/>
    <mergeCell ref="W93:X93"/>
    <mergeCell ref="Y93:Z93"/>
    <mergeCell ref="AA93:AB93"/>
    <mergeCell ref="O101:P101"/>
    <mergeCell ref="U101:V101"/>
    <mergeCell ref="W101:X101"/>
    <mergeCell ref="Y101:Z101"/>
    <mergeCell ref="Y100:Z100"/>
    <mergeCell ref="I96:R96"/>
    <mergeCell ref="W94:X94"/>
    <mergeCell ref="AA95:AB95"/>
    <mergeCell ref="AC89:AD89"/>
    <mergeCell ref="Y94:Z94"/>
    <mergeCell ref="AA94:AB94"/>
    <mergeCell ref="Y95:Z95"/>
    <mergeCell ref="AA101:AB101"/>
    <mergeCell ref="AC95:AD95"/>
    <mergeCell ref="AC94:AD94"/>
    <mergeCell ref="AC93:AD93"/>
    <mergeCell ref="I90:AD90"/>
    <mergeCell ref="AC88:AD88"/>
    <mergeCell ref="AC87:AD87"/>
    <mergeCell ref="U86:AD86"/>
    <mergeCell ref="C98:H102"/>
    <mergeCell ref="I99:J99"/>
    <mergeCell ref="K99:L99"/>
    <mergeCell ref="M99:N99"/>
    <mergeCell ref="O99:P99"/>
    <mergeCell ref="Q99:R99"/>
    <mergeCell ref="U99:V99"/>
    <mergeCell ref="W99:X99"/>
    <mergeCell ref="Y99:Z99"/>
    <mergeCell ref="AA99:AB99"/>
    <mergeCell ref="AA100:AB100"/>
    <mergeCell ref="I101:J101"/>
    <mergeCell ref="K101:L101"/>
    <mergeCell ref="M101:N101"/>
    <mergeCell ref="M89:N89"/>
    <mergeCell ref="O89:P89"/>
    <mergeCell ref="Q89:R89"/>
    <mergeCell ref="U89:V89"/>
    <mergeCell ref="W89:X89"/>
    <mergeCell ref="Y89:Z89"/>
    <mergeCell ref="AA89:AB89"/>
    <mergeCell ref="C92:H96"/>
    <mergeCell ref="I100:J100"/>
    <mergeCell ref="K100:L100"/>
    <mergeCell ref="M100:N100"/>
    <mergeCell ref="O100:P100"/>
    <mergeCell ref="Q100:R100"/>
    <mergeCell ref="U100:V100"/>
    <mergeCell ref="W100:X100"/>
    <mergeCell ref="I95:J95"/>
    <mergeCell ref="K95:L95"/>
    <mergeCell ref="M95:N95"/>
    <mergeCell ref="O95:P95"/>
    <mergeCell ref="Q95:R95"/>
    <mergeCell ref="U95:V95"/>
    <mergeCell ref="W95:X95"/>
    <mergeCell ref="I93:J93"/>
    <mergeCell ref="K93:L93"/>
    <mergeCell ref="M93:N93"/>
    <mergeCell ref="I94:J94"/>
    <mergeCell ref="K94:L94"/>
    <mergeCell ref="M94:N94"/>
    <mergeCell ref="O94:P94"/>
    <mergeCell ref="Q94:R94"/>
    <mergeCell ref="U94:V94"/>
    <mergeCell ref="U88:V88"/>
    <mergeCell ref="W88:X88"/>
    <mergeCell ref="Y88:Z88"/>
    <mergeCell ref="AA88:AB88"/>
    <mergeCell ref="I87:J87"/>
    <mergeCell ref="K87:L87"/>
    <mergeCell ref="M87:N87"/>
    <mergeCell ref="O87:P87"/>
    <mergeCell ref="Q87:R87"/>
    <mergeCell ref="U87:V87"/>
    <mergeCell ref="W87:X87"/>
    <mergeCell ref="Y87:Z87"/>
    <mergeCell ref="AA87:AB87"/>
    <mergeCell ref="I68:J68"/>
    <mergeCell ref="K68:L68"/>
    <mergeCell ref="M68:N68"/>
    <mergeCell ref="O68:P68"/>
    <mergeCell ref="I88:J88"/>
    <mergeCell ref="K88:L88"/>
    <mergeCell ref="M88:N88"/>
    <mergeCell ref="O88:P88"/>
    <mergeCell ref="Q88:R88"/>
    <mergeCell ref="I86:R86"/>
    <mergeCell ref="I83:X83"/>
    <mergeCell ref="I71:X71"/>
    <mergeCell ref="S81:T81"/>
    <mergeCell ref="U81:V81"/>
    <mergeCell ref="W81:X81"/>
    <mergeCell ref="I82:J82"/>
    <mergeCell ref="K82:L82"/>
    <mergeCell ref="M82:N82"/>
    <mergeCell ref="O82:P82"/>
    <mergeCell ref="Q82:R82"/>
    <mergeCell ref="S82:T82"/>
    <mergeCell ref="U82:V82"/>
    <mergeCell ref="W82:X82"/>
    <mergeCell ref="Q68:R68"/>
    <mergeCell ref="W66:X66"/>
    <mergeCell ref="I67:J67"/>
    <mergeCell ref="K67:L67"/>
    <mergeCell ref="M67:N67"/>
    <mergeCell ref="O67:P67"/>
    <mergeCell ref="Q67:R67"/>
    <mergeCell ref="S67:T67"/>
    <mergeCell ref="U67:V67"/>
    <mergeCell ref="W67:X67"/>
    <mergeCell ref="W68:X68"/>
    <mergeCell ref="I69:X69"/>
    <mergeCell ref="I78:X78"/>
    <mergeCell ref="Y78:AD83"/>
    <mergeCell ref="I79:N79"/>
    <mergeCell ref="O79:T79"/>
    <mergeCell ref="U79:V79"/>
    <mergeCell ref="W79:X79"/>
    <mergeCell ref="I80:J80"/>
    <mergeCell ref="K80:L80"/>
    <mergeCell ref="M80:N80"/>
    <mergeCell ref="O80:P80"/>
    <mergeCell ref="Q80:R80"/>
    <mergeCell ref="S80:T80"/>
    <mergeCell ref="U80:V80"/>
    <mergeCell ref="W80:X80"/>
    <mergeCell ref="I81:J81"/>
    <mergeCell ref="K81:L81"/>
    <mergeCell ref="M81:N81"/>
    <mergeCell ref="O81:P81"/>
    <mergeCell ref="Q81:R81"/>
    <mergeCell ref="Y64:AD69"/>
    <mergeCell ref="I66:J66"/>
    <mergeCell ref="K66:L66"/>
    <mergeCell ref="Y57:AD62"/>
    <mergeCell ref="I59:J59"/>
    <mergeCell ref="K59:L59"/>
    <mergeCell ref="M59:N59"/>
    <mergeCell ref="O59:P59"/>
    <mergeCell ref="Q59:R59"/>
    <mergeCell ref="S59:T59"/>
    <mergeCell ref="U59:V59"/>
    <mergeCell ref="W59:X59"/>
    <mergeCell ref="I60:J60"/>
    <mergeCell ref="K60:L60"/>
    <mergeCell ref="M60:N60"/>
    <mergeCell ref="O60:P60"/>
    <mergeCell ref="Q60:R60"/>
    <mergeCell ref="S60:T60"/>
    <mergeCell ref="U60:V60"/>
    <mergeCell ref="W60:X60"/>
    <mergeCell ref="I61:J61"/>
    <mergeCell ref="S61:T61"/>
    <mergeCell ref="U61:V61"/>
    <mergeCell ref="W61:X61"/>
    <mergeCell ref="I62:X62"/>
    <mergeCell ref="U58:X58"/>
    <mergeCell ref="S68:T68"/>
    <mergeCell ref="U68:V68"/>
    <mergeCell ref="Y71:AD76"/>
    <mergeCell ref="I72:N72"/>
    <mergeCell ref="O72:T72"/>
    <mergeCell ref="U72:V72"/>
    <mergeCell ref="W72:X72"/>
    <mergeCell ref="I73:J73"/>
    <mergeCell ref="K73:L73"/>
    <mergeCell ref="M73:N73"/>
    <mergeCell ref="O73:P73"/>
    <mergeCell ref="Q73:R73"/>
    <mergeCell ref="S73:T73"/>
    <mergeCell ref="U73:V73"/>
    <mergeCell ref="W73:X73"/>
    <mergeCell ref="I74:J74"/>
    <mergeCell ref="K74:L74"/>
    <mergeCell ref="M74:N74"/>
    <mergeCell ref="W74:X74"/>
    <mergeCell ref="O75:P75"/>
    <mergeCell ref="Q75:R75"/>
    <mergeCell ref="S75:T75"/>
    <mergeCell ref="U75:V75"/>
    <mergeCell ref="W75:X75"/>
    <mergeCell ref="I76:X76"/>
    <mergeCell ref="C42:H47"/>
    <mergeCell ref="I42:P42"/>
    <mergeCell ref="Q42:X42"/>
    <mergeCell ref="Y42:AD47"/>
    <mergeCell ref="I43:L43"/>
    <mergeCell ref="O45:P45"/>
    <mergeCell ref="Q45:R45"/>
    <mergeCell ref="S45:T45"/>
    <mergeCell ref="U45:V45"/>
    <mergeCell ref="W45:X45"/>
    <mergeCell ref="I46:J46"/>
    <mergeCell ref="K46:L46"/>
    <mergeCell ref="M46:N46"/>
    <mergeCell ref="O46:P46"/>
    <mergeCell ref="Q46:R46"/>
    <mergeCell ref="S46:T46"/>
    <mergeCell ref="U46:V46"/>
    <mergeCell ref="W46:X46"/>
    <mergeCell ref="I45:J45"/>
    <mergeCell ref="K45:L45"/>
    <mergeCell ref="M45:N45"/>
    <mergeCell ref="M43:P43"/>
    <mergeCell ref="Q43:T43"/>
    <mergeCell ref="Q25:R25"/>
    <mergeCell ref="S25:T25"/>
    <mergeCell ref="U25:V25"/>
    <mergeCell ref="W25:X25"/>
    <mergeCell ref="O24:P24"/>
    <mergeCell ref="I47:X47"/>
    <mergeCell ref="C50:H55"/>
    <mergeCell ref="Y50:AD55"/>
    <mergeCell ref="I52:J52"/>
    <mergeCell ref="K52:L52"/>
    <mergeCell ref="M52:N52"/>
    <mergeCell ref="O52:P52"/>
    <mergeCell ref="S52:T52"/>
    <mergeCell ref="U52:V52"/>
    <mergeCell ref="W52:X52"/>
    <mergeCell ref="I53:J53"/>
    <mergeCell ref="K53:L53"/>
    <mergeCell ref="M53:N53"/>
    <mergeCell ref="O53:P53"/>
    <mergeCell ref="S53:T53"/>
    <mergeCell ref="U53:V53"/>
    <mergeCell ref="W53:X53"/>
    <mergeCell ref="Q52:R52"/>
    <mergeCell ref="Q53:R53"/>
    <mergeCell ref="U43:X43"/>
    <mergeCell ref="I44:J44"/>
    <mergeCell ref="K44:L44"/>
    <mergeCell ref="M44:N44"/>
    <mergeCell ref="O44:P44"/>
    <mergeCell ref="Q44:R44"/>
    <mergeCell ref="S44:T44"/>
    <mergeCell ref="U44:V44"/>
    <mergeCell ref="W44:X44"/>
    <mergeCell ref="C21:H26"/>
    <mergeCell ref="I21:P21"/>
    <mergeCell ref="Q21:X21"/>
    <mergeCell ref="Y21:AD26"/>
    <mergeCell ref="I22:L22"/>
    <mergeCell ref="M22:P22"/>
    <mergeCell ref="Q22:T22"/>
    <mergeCell ref="U22:X22"/>
    <mergeCell ref="I23:J23"/>
    <mergeCell ref="K23:L23"/>
    <mergeCell ref="M23:N23"/>
    <mergeCell ref="O23:P23"/>
    <mergeCell ref="Q23:R23"/>
    <mergeCell ref="S23:T23"/>
    <mergeCell ref="U23:V23"/>
    <mergeCell ref="W23:X23"/>
    <mergeCell ref="I24:J24"/>
    <mergeCell ref="K24:L24"/>
    <mergeCell ref="M24:N24"/>
    <mergeCell ref="W24:X24"/>
    <mergeCell ref="I25:J25"/>
    <mergeCell ref="K25:L25"/>
    <mergeCell ref="M25:N25"/>
    <mergeCell ref="O25:P25"/>
    <mergeCell ref="I26:X26"/>
    <mergeCell ref="Q24:R24"/>
    <mergeCell ref="S24:T24"/>
    <mergeCell ref="U24:V24"/>
    <mergeCell ref="C14:H19"/>
    <mergeCell ref="I14:P14"/>
    <mergeCell ref="Q14:X14"/>
    <mergeCell ref="Y14:AD19"/>
    <mergeCell ref="I15:L15"/>
    <mergeCell ref="M15:P15"/>
    <mergeCell ref="Q15:T15"/>
    <mergeCell ref="U15:X15"/>
    <mergeCell ref="I16:J16"/>
    <mergeCell ref="K16:L16"/>
    <mergeCell ref="M16:N16"/>
    <mergeCell ref="O16:P16"/>
    <mergeCell ref="Q16:R16"/>
    <mergeCell ref="S16:T16"/>
    <mergeCell ref="U16:V16"/>
    <mergeCell ref="W16:X16"/>
    <mergeCell ref="I19:X19"/>
    <mergeCell ref="S17:T17"/>
    <mergeCell ref="U17:V17"/>
    <mergeCell ref="W17:X17"/>
    <mergeCell ref="I18:J18"/>
    <mergeCell ref="K18:L18"/>
    <mergeCell ref="M18:N18"/>
    <mergeCell ref="O18:P18"/>
    <mergeCell ref="S11:T11"/>
    <mergeCell ref="U11:V11"/>
    <mergeCell ref="W11:X11"/>
    <mergeCell ref="I8:L8"/>
    <mergeCell ref="M8:P8"/>
    <mergeCell ref="Q8:T8"/>
    <mergeCell ref="K11:L11"/>
    <mergeCell ref="M11:N11"/>
    <mergeCell ref="O11:P11"/>
    <mergeCell ref="Q11:R11"/>
    <mergeCell ref="Q18:R18"/>
    <mergeCell ref="S18:T18"/>
    <mergeCell ref="U18:V18"/>
    <mergeCell ref="W18:X18"/>
    <mergeCell ref="Q17:R17"/>
    <mergeCell ref="I17:J17"/>
    <mergeCell ref="K17:L17"/>
    <mergeCell ref="M17:N17"/>
    <mergeCell ref="O17:P17"/>
    <mergeCell ref="Y7:AD12"/>
    <mergeCell ref="Q7:X7"/>
    <mergeCell ref="I7:P7"/>
    <mergeCell ref="I12:X12"/>
    <mergeCell ref="U8:X8"/>
    <mergeCell ref="S1:AD1"/>
    <mergeCell ref="C7:H12"/>
    <mergeCell ref="I9:J9"/>
    <mergeCell ref="K9:L9"/>
    <mergeCell ref="M9:N9"/>
    <mergeCell ref="O9:P9"/>
    <mergeCell ref="Q9:R9"/>
    <mergeCell ref="S9:T9"/>
    <mergeCell ref="U9:V9"/>
    <mergeCell ref="W9:X9"/>
    <mergeCell ref="I10:J10"/>
    <mergeCell ref="K10:L10"/>
    <mergeCell ref="M10:N10"/>
    <mergeCell ref="O10:P10"/>
    <mergeCell ref="Q10:R10"/>
    <mergeCell ref="S10:T10"/>
    <mergeCell ref="U10:V10"/>
    <mergeCell ref="W10:X10"/>
    <mergeCell ref="I11:J11"/>
    <mergeCell ref="C71:H76"/>
    <mergeCell ref="C57:H62"/>
    <mergeCell ref="C78:H83"/>
    <mergeCell ref="C64:H69"/>
    <mergeCell ref="C86:H90"/>
    <mergeCell ref="O74:P74"/>
    <mergeCell ref="Q74:R74"/>
    <mergeCell ref="S74:T74"/>
    <mergeCell ref="U74:V74"/>
    <mergeCell ref="I75:J75"/>
    <mergeCell ref="K75:L75"/>
    <mergeCell ref="M75:N75"/>
    <mergeCell ref="K61:L61"/>
    <mergeCell ref="M61:N61"/>
    <mergeCell ref="O61:P61"/>
    <mergeCell ref="Q61:R61"/>
    <mergeCell ref="I89:J89"/>
    <mergeCell ref="K89:L89"/>
    <mergeCell ref="I64:X64"/>
    <mergeCell ref="M66:N66"/>
    <mergeCell ref="O66:P66"/>
    <mergeCell ref="Q66:R66"/>
    <mergeCell ref="S66:T66"/>
    <mergeCell ref="U66:V66"/>
  </mergeCells>
  <pageMargins left="0.25" right="0.25" top="0.75" bottom="0.75" header="0.3" footer="0.3"/>
  <pageSetup paperSize="9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AE43"/>
  <sheetViews>
    <sheetView zoomScale="80" zoomScaleNormal="80" workbookViewId="0">
      <selection activeCell="AG5" sqref="AG5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4.140625" style="1" customWidth="1"/>
    <col min="32" max="16384" width="11.7109375" style="1"/>
  </cols>
  <sheetData>
    <row r="1" spans="1:31" s="2" customFormat="1" ht="252" customHeight="1">
      <c r="A1" s="5"/>
      <c r="B1" s="85"/>
      <c r="C1" s="85"/>
      <c r="D1" s="85"/>
      <c r="E1" s="85"/>
      <c r="F1" s="85"/>
      <c r="G1" s="85"/>
      <c r="H1" s="85"/>
      <c r="I1" s="8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5.75" customHeight="1">
      <c r="A2" s="21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30.75" customHeight="1">
      <c r="A3" s="21"/>
      <c r="B3" s="283" t="s">
        <v>2768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>
      <c r="A4" s="21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3.5" customHeight="1">
      <c r="A5" s="21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21"/>
      <c r="B6" s="25"/>
      <c r="C6" s="392" t="s">
        <v>1013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>
      <c r="A7" s="21"/>
      <c r="B7" s="24"/>
      <c r="C7" s="383"/>
      <c r="D7" s="384"/>
      <c r="E7" s="384"/>
      <c r="F7" s="384"/>
      <c r="G7" s="384"/>
      <c r="H7" s="385"/>
      <c r="I7" s="389" t="s">
        <v>562</v>
      </c>
      <c r="J7" s="390"/>
      <c r="K7" s="390"/>
      <c r="L7" s="390"/>
      <c r="M7" s="390"/>
      <c r="N7" s="390"/>
      <c r="O7" s="390"/>
      <c r="P7" s="390"/>
      <c r="Q7" s="390"/>
      <c r="R7" s="390"/>
      <c r="S7" s="390"/>
      <c r="T7" s="390"/>
      <c r="U7" s="390"/>
      <c r="V7" s="390"/>
      <c r="W7" s="390"/>
      <c r="X7" s="390"/>
      <c r="Y7" s="390"/>
      <c r="Z7" s="390"/>
      <c r="AA7" s="390"/>
      <c r="AB7" s="391"/>
      <c r="AC7" s="30"/>
      <c r="AD7" s="30"/>
      <c r="AE7" s="5"/>
    </row>
    <row r="8" spans="1:31" s="2" customFormat="1" ht="33" customHeight="1">
      <c r="A8" s="21"/>
      <c r="B8" s="24"/>
      <c r="C8" s="301"/>
      <c r="D8" s="264"/>
      <c r="E8" s="264"/>
      <c r="F8" s="264"/>
      <c r="G8" s="264"/>
      <c r="H8" s="299"/>
      <c r="I8" s="379" t="s">
        <v>672</v>
      </c>
      <c r="J8" s="380"/>
      <c r="K8" s="380"/>
      <c r="L8" s="380"/>
      <c r="M8" s="380"/>
      <c r="N8" s="381"/>
      <c r="O8" s="382" t="s">
        <v>673</v>
      </c>
      <c r="P8" s="380"/>
      <c r="Q8" s="380"/>
      <c r="R8" s="380"/>
      <c r="S8" s="380"/>
      <c r="T8" s="380"/>
      <c r="U8" s="380"/>
      <c r="V8" s="381"/>
      <c r="W8" s="313"/>
      <c r="X8" s="313"/>
      <c r="Y8" s="313"/>
      <c r="Z8" s="313"/>
      <c r="AA8" s="313"/>
      <c r="AB8" s="371"/>
      <c r="AC8" s="30"/>
      <c r="AD8" s="30"/>
      <c r="AE8" s="5"/>
    </row>
    <row r="9" spans="1:31" s="2" customFormat="1" ht="33" customHeight="1">
      <c r="A9" s="21"/>
      <c r="B9" s="24"/>
      <c r="C9" s="301"/>
      <c r="D9" s="264"/>
      <c r="E9" s="264"/>
      <c r="F9" s="264"/>
      <c r="G9" s="264"/>
      <c r="H9" s="299"/>
      <c r="I9" s="374" t="s">
        <v>665</v>
      </c>
      <c r="J9" s="269"/>
      <c r="K9" s="269" t="s">
        <v>666</v>
      </c>
      <c r="L9" s="269"/>
      <c r="M9" s="269" t="s">
        <v>667</v>
      </c>
      <c r="N9" s="269"/>
      <c r="O9" s="269" t="s">
        <v>668</v>
      </c>
      <c r="P9" s="269"/>
      <c r="Q9" s="269" t="s">
        <v>669</v>
      </c>
      <c r="R9" s="269"/>
      <c r="S9" s="269" t="s">
        <v>670</v>
      </c>
      <c r="T9" s="269"/>
      <c r="U9" s="274" t="s">
        <v>671</v>
      </c>
      <c r="V9" s="274"/>
      <c r="W9" s="274"/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>
      <c r="A10" s="21"/>
      <c r="B10" s="24"/>
      <c r="C10" s="301"/>
      <c r="D10" s="264"/>
      <c r="E10" s="264"/>
      <c r="F10" s="264"/>
      <c r="G10" s="264"/>
      <c r="H10" s="299"/>
      <c r="I10" s="369" t="s">
        <v>356</v>
      </c>
      <c r="J10" s="296"/>
      <c r="K10" s="296" t="s">
        <v>357</v>
      </c>
      <c r="L10" s="296"/>
      <c r="M10" s="279" t="s">
        <v>358</v>
      </c>
      <c r="N10" s="279"/>
      <c r="O10" s="279" t="s">
        <v>359</v>
      </c>
      <c r="P10" s="279"/>
      <c r="Q10" s="279" t="s">
        <v>360</v>
      </c>
      <c r="R10" s="279"/>
      <c r="S10" s="279" t="s">
        <v>361</v>
      </c>
      <c r="T10" s="279"/>
      <c r="U10" s="281" t="s">
        <v>362</v>
      </c>
      <c r="V10" s="281"/>
      <c r="W10" s="274"/>
      <c r="X10" s="274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>
      <c r="A11" s="21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1597.1023071001116</v>
      </c>
      <c r="J11" s="265"/>
      <c r="K11" s="275">
        <f>VLOOKUP(K10,Артикулы!$A:$C,Артикулы!$C$1,0)</f>
        <v>1706.1654206813164</v>
      </c>
      <c r="L11" s="265"/>
      <c r="M11" s="275">
        <f>VLOOKUP(M10,Артикулы!$A:$C,Артикулы!$C$1,0)</f>
        <v>1815.2285342625216</v>
      </c>
      <c r="N11" s="265"/>
      <c r="O11" s="275">
        <f>VLOOKUP(O10,Артикулы!$A:$C,Артикулы!$C$1,0)</f>
        <v>2128.9717377153033</v>
      </c>
      <c r="P11" s="265"/>
      <c r="Q11" s="275">
        <f>VLOOKUP(Q10,Артикулы!$A:$C,Артикулы!$C$1,0)</f>
        <v>2239.5288665510452</v>
      </c>
      <c r="R11" s="265"/>
      <c r="S11" s="275">
        <f>VLOOKUP(S10,Артикулы!$A:$C,Артикулы!$C$1,0)</f>
        <v>2348.5919801322502</v>
      </c>
      <c r="T11" s="265"/>
      <c r="U11" s="275">
        <f>VLOOKUP(U10,Артикулы!$A:$C,Артикулы!$C$1,0)</f>
        <v>2457.6550937134543</v>
      </c>
      <c r="V11" s="265"/>
      <c r="W11" s="370"/>
      <c r="X11" s="370"/>
      <c r="Y11" s="370"/>
      <c r="Z11" s="370"/>
      <c r="AA11" s="313"/>
      <c r="AB11" s="371"/>
      <c r="AC11" s="30"/>
      <c r="AD11" s="30"/>
      <c r="AE11" s="5"/>
    </row>
    <row r="12" spans="1:31" s="2" customFormat="1" ht="33" customHeight="1">
      <c r="A12" s="21"/>
      <c r="B12" s="24"/>
      <c r="C12" s="301"/>
      <c r="D12" s="264"/>
      <c r="E12" s="264"/>
      <c r="F12" s="264"/>
      <c r="G12" s="264"/>
      <c r="H12" s="299"/>
      <c r="I12" s="374" t="s">
        <v>496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69"/>
      <c r="Z12" s="269"/>
      <c r="AA12" s="269"/>
      <c r="AB12" s="375"/>
      <c r="AC12" s="30"/>
      <c r="AD12" s="30"/>
      <c r="AE12" s="5"/>
    </row>
    <row r="13" spans="1:31" s="2" customFormat="1" ht="33" customHeight="1" thickBot="1">
      <c r="A13" s="21"/>
      <c r="B13" s="24"/>
      <c r="C13" s="386"/>
      <c r="D13" s="387"/>
      <c r="E13" s="387"/>
      <c r="F13" s="387"/>
      <c r="G13" s="387"/>
      <c r="H13" s="388"/>
      <c r="I13" s="376"/>
      <c r="J13" s="377"/>
      <c r="K13" s="377"/>
      <c r="L13" s="377"/>
      <c r="M13" s="377"/>
      <c r="N13" s="377"/>
      <c r="O13" s="377"/>
      <c r="P13" s="377"/>
      <c r="Q13" s="377"/>
      <c r="R13" s="377"/>
      <c r="S13" s="377"/>
      <c r="T13" s="377"/>
      <c r="U13" s="377"/>
      <c r="V13" s="377"/>
      <c r="W13" s="377"/>
      <c r="X13" s="377"/>
      <c r="Y13" s="377"/>
      <c r="Z13" s="377"/>
      <c r="AA13" s="377"/>
      <c r="AB13" s="378"/>
      <c r="AC13" s="30"/>
      <c r="AD13" s="30"/>
      <c r="AE13" s="5"/>
    </row>
    <row r="14" spans="1:31" s="2" customFormat="1" ht="17.25" customHeight="1" thickBot="1">
      <c r="A14" s="21"/>
      <c r="B14" s="35"/>
      <c r="C14" s="44"/>
      <c r="D14" s="44"/>
      <c r="E14" s="44"/>
      <c r="F14" s="44"/>
      <c r="G14" s="44"/>
      <c r="H14" s="44"/>
      <c r="I14" s="44"/>
      <c r="J14" s="44"/>
      <c r="K14" s="44"/>
      <c r="L14" s="44"/>
      <c r="M14" s="44"/>
      <c r="N14" s="44"/>
      <c r="O14" s="44"/>
      <c r="P14" s="44"/>
      <c r="Q14" s="44"/>
      <c r="R14" s="44"/>
      <c r="S14" s="44"/>
      <c r="T14" s="44"/>
      <c r="U14" s="44"/>
      <c r="V14" s="44"/>
      <c r="W14" s="44"/>
      <c r="X14" s="44"/>
      <c r="Y14" s="44"/>
      <c r="Z14" s="44"/>
      <c r="AA14" s="44"/>
      <c r="AB14" s="44"/>
      <c r="AC14" s="44"/>
      <c r="AD14" s="44"/>
      <c r="AE14" s="5"/>
    </row>
    <row r="15" spans="1:31" s="2" customFormat="1" ht="33" customHeight="1">
      <c r="A15" s="21"/>
      <c r="B15" s="35"/>
      <c r="C15" s="383"/>
      <c r="D15" s="384"/>
      <c r="E15" s="384"/>
      <c r="F15" s="384"/>
      <c r="G15" s="384"/>
      <c r="H15" s="385"/>
      <c r="I15" s="389" t="s">
        <v>562</v>
      </c>
      <c r="J15" s="390"/>
      <c r="K15" s="390"/>
      <c r="L15" s="390"/>
      <c r="M15" s="390"/>
      <c r="N15" s="390"/>
      <c r="O15" s="390"/>
      <c r="P15" s="390"/>
      <c r="Q15" s="390"/>
      <c r="R15" s="390"/>
      <c r="S15" s="390"/>
      <c r="T15" s="390"/>
      <c r="U15" s="390"/>
      <c r="V15" s="390"/>
      <c r="W15" s="390"/>
      <c r="X15" s="390"/>
      <c r="Y15" s="390"/>
      <c r="Z15" s="390"/>
      <c r="AA15" s="390"/>
      <c r="AB15" s="391"/>
      <c r="AC15" s="44"/>
      <c r="AD15" s="44"/>
      <c r="AE15" s="5"/>
    </row>
    <row r="16" spans="1:31" s="2" customFormat="1" ht="33" customHeight="1">
      <c r="A16" s="21"/>
      <c r="B16" s="35"/>
      <c r="C16" s="301"/>
      <c r="D16" s="264"/>
      <c r="E16" s="264"/>
      <c r="F16" s="264"/>
      <c r="G16" s="264"/>
      <c r="H16" s="299"/>
      <c r="I16" s="379" t="s">
        <v>672</v>
      </c>
      <c r="J16" s="380"/>
      <c r="K16" s="380"/>
      <c r="L16" s="380"/>
      <c r="M16" s="380"/>
      <c r="N16" s="381"/>
      <c r="O16" s="382" t="s">
        <v>673</v>
      </c>
      <c r="P16" s="380"/>
      <c r="Q16" s="380"/>
      <c r="R16" s="380"/>
      <c r="S16" s="380"/>
      <c r="T16" s="380"/>
      <c r="U16" s="380"/>
      <c r="V16" s="381"/>
      <c r="W16" s="313"/>
      <c r="X16" s="313"/>
      <c r="Y16" s="313"/>
      <c r="Z16" s="313"/>
      <c r="AA16" s="313"/>
      <c r="AB16" s="371"/>
      <c r="AC16" s="44"/>
      <c r="AD16" s="44"/>
      <c r="AE16" s="5"/>
    </row>
    <row r="17" spans="1:31" s="2" customFormat="1" ht="33" customHeight="1">
      <c r="A17" s="21"/>
      <c r="B17" s="35"/>
      <c r="C17" s="301"/>
      <c r="D17" s="264"/>
      <c r="E17" s="264"/>
      <c r="F17" s="264"/>
      <c r="G17" s="264"/>
      <c r="H17" s="299"/>
      <c r="I17" s="374" t="s">
        <v>665</v>
      </c>
      <c r="J17" s="269"/>
      <c r="K17" s="269" t="s">
        <v>666</v>
      </c>
      <c r="L17" s="269"/>
      <c r="M17" s="269" t="s">
        <v>667</v>
      </c>
      <c r="N17" s="269"/>
      <c r="O17" s="269" t="s">
        <v>668</v>
      </c>
      <c r="P17" s="269"/>
      <c r="Q17" s="269" t="s">
        <v>669</v>
      </c>
      <c r="R17" s="269"/>
      <c r="S17" s="269" t="s">
        <v>670</v>
      </c>
      <c r="T17" s="269"/>
      <c r="U17" s="274" t="s">
        <v>671</v>
      </c>
      <c r="V17" s="274"/>
      <c r="W17" s="274"/>
      <c r="X17" s="274"/>
      <c r="Y17" s="274"/>
      <c r="Z17" s="274"/>
      <c r="AA17" s="313"/>
      <c r="AB17" s="371"/>
      <c r="AC17" s="44"/>
      <c r="AD17" s="44"/>
      <c r="AE17" s="5"/>
    </row>
    <row r="18" spans="1:31" s="2" customFormat="1" ht="33" customHeight="1">
      <c r="A18" s="21"/>
      <c r="B18" s="35"/>
      <c r="C18" s="301"/>
      <c r="D18" s="264"/>
      <c r="E18" s="264"/>
      <c r="F18" s="264"/>
      <c r="G18" s="264"/>
      <c r="H18" s="299"/>
      <c r="I18" s="369" t="s">
        <v>363</v>
      </c>
      <c r="J18" s="296"/>
      <c r="K18" s="296" t="s">
        <v>364</v>
      </c>
      <c r="L18" s="296"/>
      <c r="M18" s="279" t="s">
        <v>365</v>
      </c>
      <c r="N18" s="279"/>
      <c r="O18" s="279" t="s">
        <v>366</v>
      </c>
      <c r="P18" s="279"/>
      <c r="Q18" s="279" t="s">
        <v>367</v>
      </c>
      <c r="R18" s="279"/>
      <c r="S18" s="279" t="s">
        <v>368</v>
      </c>
      <c r="T18" s="279"/>
      <c r="U18" s="281" t="s">
        <v>369</v>
      </c>
      <c r="V18" s="281"/>
      <c r="W18" s="274"/>
      <c r="X18" s="274"/>
      <c r="Y18" s="274"/>
      <c r="Z18" s="274"/>
      <c r="AA18" s="274"/>
      <c r="AB18" s="372"/>
      <c r="AC18" s="44"/>
      <c r="AD18" s="44"/>
      <c r="AE18" s="5"/>
    </row>
    <row r="19" spans="1:31" s="2" customFormat="1" ht="33" customHeight="1">
      <c r="A19" s="21"/>
      <c r="B19" s="35"/>
      <c r="C19" s="301"/>
      <c r="D19" s="264"/>
      <c r="E19" s="264"/>
      <c r="F19" s="264"/>
      <c r="G19" s="264"/>
      <c r="H19" s="299"/>
      <c r="I19" s="373">
        <f>VLOOKUP(I18,Артикулы!$A:$C,Артикулы!$C$1,0)</f>
        <v>1597.1023071001116</v>
      </c>
      <c r="J19" s="265"/>
      <c r="K19" s="275">
        <f>VLOOKUP(K18,Артикулы!$A:$C,Артикулы!$C$1,0)</f>
        <v>1706.1654206813164</v>
      </c>
      <c r="L19" s="265"/>
      <c r="M19" s="275">
        <f>VLOOKUP(M18,Артикулы!$A:$C,Артикулы!$C$1,0)</f>
        <v>1815.2285342625216</v>
      </c>
      <c r="N19" s="265"/>
      <c r="O19" s="275">
        <f>VLOOKUP(O18,Артикулы!$A:$C,Артикулы!$C$1,0)</f>
        <v>2128.9717377153033</v>
      </c>
      <c r="P19" s="265"/>
      <c r="Q19" s="275">
        <f>VLOOKUP(Q18,Артикулы!$A:$C,Артикулы!$C$1,0)</f>
        <v>2239.5288665510452</v>
      </c>
      <c r="R19" s="265"/>
      <c r="S19" s="275">
        <f>VLOOKUP(S18,Артикулы!$A:$C,Артикулы!$C$1,0)</f>
        <v>2348.5919801322502</v>
      </c>
      <c r="T19" s="265"/>
      <c r="U19" s="275">
        <f>VLOOKUP(U18,Артикулы!$A:$C,Артикулы!$C$1,0)</f>
        <v>2457.6550937134543</v>
      </c>
      <c r="V19" s="265"/>
      <c r="W19" s="370"/>
      <c r="X19" s="370"/>
      <c r="Y19" s="370"/>
      <c r="Z19" s="370"/>
      <c r="AA19" s="313"/>
      <c r="AB19" s="371"/>
      <c r="AC19" s="44"/>
      <c r="AD19" s="44"/>
      <c r="AE19" s="5"/>
    </row>
    <row r="20" spans="1:31" s="2" customFormat="1" ht="33" customHeight="1">
      <c r="A20" s="21"/>
      <c r="B20" s="35"/>
      <c r="C20" s="301"/>
      <c r="D20" s="264"/>
      <c r="E20" s="264"/>
      <c r="F20" s="264"/>
      <c r="G20" s="264"/>
      <c r="H20" s="299"/>
      <c r="I20" s="374" t="s">
        <v>496</v>
      </c>
      <c r="J20" s="269"/>
      <c r="K20" s="269"/>
      <c r="L20" s="269"/>
      <c r="M20" s="269"/>
      <c r="N20" s="269"/>
      <c r="O20" s="269"/>
      <c r="P20" s="269"/>
      <c r="Q20" s="269"/>
      <c r="R20" s="269"/>
      <c r="S20" s="269"/>
      <c r="T20" s="269"/>
      <c r="U20" s="269"/>
      <c r="V20" s="269"/>
      <c r="W20" s="269"/>
      <c r="X20" s="269"/>
      <c r="Y20" s="269"/>
      <c r="Z20" s="269"/>
      <c r="AA20" s="269"/>
      <c r="AB20" s="375"/>
      <c r="AC20" s="44"/>
      <c r="AD20" s="44"/>
      <c r="AE20" s="5"/>
    </row>
    <row r="21" spans="1:31" s="2" customFormat="1" ht="33" customHeight="1" thickBot="1">
      <c r="A21" s="21"/>
      <c r="B21" s="35"/>
      <c r="C21" s="386"/>
      <c r="D21" s="387"/>
      <c r="E21" s="387"/>
      <c r="F21" s="387"/>
      <c r="G21" s="387"/>
      <c r="H21" s="388"/>
      <c r="I21" s="376"/>
      <c r="J21" s="377"/>
      <c r="K21" s="377"/>
      <c r="L21" s="377"/>
      <c r="M21" s="377"/>
      <c r="N21" s="377"/>
      <c r="O21" s="377"/>
      <c r="P21" s="377"/>
      <c r="Q21" s="377"/>
      <c r="R21" s="377"/>
      <c r="S21" s="377"/>
      <c r="T21" s="377"/>
      <c r="U21" s="377"/>
      <c r="V21" s="377"/>
      <c r="W21" s="377"/>
      <c r="X21" s="377"/>
      <c r="Y21" s="377"/>
      <c r="Z21" s="377"/>
      <c r="AA21" s="377"/>
      <c r="AB21" s="378"/>
      <c r="AC21" s="44"/>
      <c r="AD21" s="44"/>
      <c r="AE21" s="5"/>
    </row>
    <row r="22" spans="1:31" s="2" customFormat="1" ht="18" customHeight="1" thickBot="1">
      <c r="A22" s="21"/>
      <c r="B22" s="35"/>
      <c r="C22" s="54"/>
      <c r="D22" s="54"/>
      <c r="E22" s="54"/>
      <c r="F22" s="54"/>
      <c r="G22" s="54"/>
      <c r="H22" s="54"/>
      <c r="I22" s="66"/>
      <c r="J22" s="66"/>
      <c r="K22" s="66"/>
      <c r="L22" s="66"/>
      <c r="M22" s="66"/>
      <c r="N22" s="66"/>
      <c r="O22" s="66"/>
      <c r="P22" s="66"/>
      <c r="Q22" s="66"/>
      <c r="R22" s="66"/>
      <c r="S22" s="66"/>
      <c r="T22" s="66"/>
      <c r="U22" s="66"/>
      <c r="V22" s="66"/>
      <c r="W22" s="66"/>
      <c r="X22" s="66"/>
      <c r="Y22" s="66"/>
      <c r="Z22" s="66"/>
      <c r="AA22" s="66"/>
      <c r="AB22" s="66"/>
      <c r="AC22" s="44"/>
      <c r="AD22" s="44"/>
      <c r="AE22" s="5"/>
    </row>
    <row r="23" spans="1:31" s="2" customFormat="1" ht="33" customHeight="1">
      <c r="A23" s="21"/>
      <c r="B23" s="35"/>
      <c r="C23" s="383"/>
      <c r="D23" s="384"/>
      <c r="E23" s="384"/>
      <c r="F23" s="384"/>
      <c r="G23" s="384"/>
      <c r="H23" s="385"/>
      <c r="I23" s="389" t="s">
        <v>562</v>
      </c>
      <c r="J23" s="390"/>
      <c r="K23" s="390"/>
      <c r="L23" s="390"/>
      <c r="M23" s="390"/>
      <c r="N23" s="390"/>
      <c r="O23" s="390"/>
      <c r="P23" s="390"/>
      <c r="Q23" s="390"/>
      <c r="R23" s="390"/>
      <c r="S23" s="390"/>
      <c r="T23" s="390"/>
      <c r="U23" s="390"/>
      <c r="V23" s="390"/>
      <c r="W23" s="390"/>
      <c r="X23" s="390"/>
      <c r="Y23" s="390"/>
      <c r="Z23" s="390"/>
      <c r="AA23" s="390"/>
      <c r="AB23" s="391"/>
      <c r="AC23" s="44"/>
      <c r="AD23" s="44"/>
      <c r="AE23" s="5"/>
    </row>
    <row r="24" spans="1:31" s="2" customFormat="1" ht="33" customHeight="1">
      <c r="A24" s="21"/>
      <c r="B24" s="35"/>
      <c r="C24" s="301"/>
      <c r="D24" s="264"/>
      <c r="E24" s="264"/>
      <c r="F24" s="264"/>
      <c r="G24" s="264"/>
      <c r="H24" s="299"/>
      <c r="I24" s="374" t="s">
        <v>674</v>
      </c>
      <c r="J24" s="269"/>
      <c r="K24" s="269" t="s">
        <v>675</v>
      </c>
      <c r="L24" s="269"/>
      <c r="M24" s="269" t="s">
        <v>676</v>
      </c>
      <c r="N24" s="269"/>
      <c r="O24" s="269" t="s">
        <v>677</v>
      </c>
      <c r="P24" s="269"/>
      <c r="Q24" s="269" t="s">
        <v>678</v>
      </c>
      <c r="R24" s="269"/>
      <c r="S24" s="269" t="s">
        <v>679</v>
      </c>
      <c r="T24" s="269"/>
      <c r="U24" s="274" t="s">
        <v>680</v>
      </c>
      <c r="V24" s="274"/>
      <c r="W24" s="274"/>
      <c r="X24" s="274"/>
      <c r="Y24" s="274"/>
      <c r="Z24" s="274"/>
      <c r="AA24" s="313"/>
      <c r="AB24" s="371"/>
      <c r="AC24" s="44"/>
      <c r="AD24" s="44"/>
      <c r="AE24" s="5"/>
    </row>
    <row r="25" spans="1:31" s="2" customFormat="1" ht="33" customHeight="1">
      <c r="A25" s="21"/>
      <c r="B25" s="35"/>
      <c r="C25" s="301"/>
      <c r="D25" s="264"/>
      <c r="E25" s="264"/>
      <c r="F25" s="264"/>
      <c r="G25" s="264"/>
      <c r="H25" s="299"/>
      <c r="I25" s="369" t="s">
        <v>370</v>
      </c>
      <c r="J25" s="296"/>
      <c r="K25" s="296" t="s">
        <v>371</v>
      </c>
      <c r="L25" s="296"/>
      <c r="M25" s="279" t="s">
        <v>372</v>
      </c>
      <c r="N25" s="279"/>
      <c r="O25" s="279" t="s">
        <v>373</v>
      </c>
      <c r="P25" s="279"/>
      <c r="Q25" s="279" t="s">
        <v>374</v>
      </c>
      <c r="R25" s="279"/>
      <c r="S25" s="279" t="s">
        <v>375</v>
      </c>
      <c r="T25" s="279"/>
      <c r="U25" s="281" t="s">
        <v>376</v>
      </c>
      <c r="V25" s="281"/>
      <c r="W25" s="274"/>
      <c r="X25" s="274"/>
      <c r="Y25" s="274"/>
      <c r="Z25" s="274"/>
      <c r="AA25" s="274"/>
      <c r="AB25" s="372"/>
      <c r="AC25" s="44"/>
      <c r="AD25" s="44"/>
      <c r="AE25" s="5"/>
    </row>
    <row r="26" spans="1:31" s="2" customFormat="1" ht="33" customHeight="1">
      <c r="A26" s="21"/>
      <c r="B26" s="35"/>
      <c r="C26" s="301"/>
      <c r="D26" s="264"/>
      <c r="E26" s="264"/>
      <c r="F26" s="264"/>
      <c r="G26" s="264"/>
      <c r="H26" s="299"/>
      <c r="I26" s="373">
        <f>VLOOKUP(I25,Артикулы!$A:$C,Артикулы!$C$1,0)</f>
        <v>1210.1523561750143</v>
      </c>
      <c r="J26" s="265"/>
      <c r="K26" s="275">
        <f>VLOOKUP(K25,Артикулы!$A:$C,Артикулы!$C$1,0)</f>
        <v>1322.2035002652933</v>
      </c>
      <c r="L26" s="265"/>
      <c r="M26" s="275">
        <f>VLOOKUP(M25,Артикулы!$A:$C,Артикулы!$C$1,0)</f>
        <v>1434.2546443555725</v>
      </c>
      <c r="N26" s="265"/>
      <c r="O26" s="275">
        <f>VLOOKUP(O25,Артикулы!$A:$C,Артикулы!$C$1,0)</f>
        <v>1544.8117731913144</v>
      </c>
      <c r="P26" s="265"/>
      <c r="Q26" s="275">
        <f>VLOOKUP(Q25,Артикулы!$A:$C,Артикулы!$C$1,0)</f>
        <v>1658.3569325361309</v>
      </c>
      <c r="R26" s="265"/>
      <c r="S26" s="275">
        <f>VLOOKUP(S25,Артикулы!$A:$C,Артикулы!$C$1,0)</f>
        <v>1773.3961071354838</v>
      </c>
      <c r="T26" s="265"/>
      <c r="U26" s="275">
        <f>VLOOKUP(U25,Артикулы!$A:$C,Артикулы!$C$1,0)</f>
        <v>1882.4592207166891</v>
      </c>
      <c r="V26" s="265"/>
      <c r="W26" s="370"/>
      <c r="X26" s="370"/>
      <c r="Y26" s="370"/>
      <c r="Z26" s="370"/>
      <c r="AA26" s="313"/>
      <c r="AB26" s="371"/>
      <c r="AC26" s="44"/>
      <c r="AD26" s="44"/>
      <c r="AE26" s="5"/>
    </row>
    <row r="27" spans="1:31" s="2" customFormat="1" ht="33" customHeight="1">
      <c r="A27" s="21"/>
      <c r="B27" s="35"/>
      <c r="C27" s="301"/>
      <c r="D27" s="264"/>
      <c r="E27" s="264"/>
      <c r="F27" s="264"/>
      <c r="G27" s="264"/>
      <c r="H27" s="299"/>
      <c r="I27" s="374" t="s">
        <v>497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75"/>
      <c r="AC27" s="44"/>
      <c r="AD27" s="44"/>
      <c r="AE27" s="5"/>
    </row>
    <row r="28" spans="1:31" s="2" customFormat="1" ht="33" customHeight="1" thickBot="1">
      <c r="A28" s="21"/>
      <c r="B28" s="35"/>
      <c r="C28" s="386"/>
      <c r="D28" s="387"/>
      <c r="E28" s="387"/>
      <c r="F28" s="387"/>
      <c r="G28" s="387"/>
      <c r="H28" s="388"/>
      <c r="I28" s="376"/>
      <c r="J28" s="377"/>
      <c r="K28" s="377"/>
      <c r="L28" s="377"/>
      <c r="M28" s="377"/>
      <c r="N28" s="377"/>
      <c r="O28" s="377"/>
      <c r="P28" s="377"/>
      <c r="Q28" s="377"/>
      <c r="R28" s="377"/>
      <c r="S28" s="377"/>
      <c r="T28" s="377"/>
      <c r="U28" s="377"/>
      <c r="V28" s="377"/>
      <c r="W28" s="377"/>
      <c r="X28" s="377"/>
      <c r="Y28" s="377"/>
      <c r="Z28" s="377"/>
      <c r="AA28" s="377"/>
      <c r="AB28" s="378"/>
      <c r="AC28" s="44"/>
      <c r="AD28" s="44"/>
      <c r="AE28" s="5"/>
    </row>
    <row r="29" spans="1:31" s="2" customFormat="1" ht="16.5" customHeight="1" thickBot="1">
      <c r="A29" s="21"/>
      <c r="B29" s="35"/>
      <c r="C29" s="54"/>
      <c r="D29" s="54"/>
      <c r="E29" s="54"/>
      <c r="F29" s="54"/>
      <c r="G29" s="54"/>
      <c r="H29" s="54"/>
      <c r="I29" s="66"/>
      <c r="J29" s="66"/>
      <c r="K29" s="66"/>
      <c r="L29" s="66"/>
      <c r="M29" s="66"/>
      <c r="N29" s="66"/>
      <c r="O29" s="66"/>
      <c r="P29" s="66"/>
      <c r="Q29" s="66"/>
      <c r="R29" s="66"/>
      <c r="S29" s="66"/>
      <c r="T29" s="66"/>
      <c r="U29" s="66"/>
      <c r="V29" s="66"/>
      <c r="W29" s="66"/>
      <c r="X29" s="66"/>
      <c r="Y29" s="66"/>
      <c r="Z29" s="66"/>
      <c r="AA29" s="66"/>
      <c r="AB29" s="66"/>
      <c r="AC29" s="44"/>
      <c r="AD29" s="44"/>
      <c r="AE29" s="5"/>
    </row>
    <row r="30" spans="1:31" s="2" customFormat="1" ht="33" customHeight="1">
      <c r="A30" s="21"/>
      <c r="B30" s="35"/>
      <c r="C30" s="383"/>
      <c r="D30" s="384"/>
      <c r="E30" s="384"/>
      <c r="F30" s="384"/>
      <c r="G30" s="384"/>
      <c r="H30" s="385"/>
      <c r="I30" s="389" t="s">
        <v>562</v>
      </c>
      <c r="J30" s="390"/>
      <c r="K30" s="390"/>
      <c r="L30" s="390"/>
      <c r="M30" s="390"/>
      <c r="N30" s="390"/>
      <c r="O30" s="390"/>
      <c r="P30" s="390"/>
      <c r="Q30" s="390"/>
      <c r="R30" s="390"/>
      <c r="S30" s="390"/>
      <c r="T30" s="390"/>
      <c r="U30" s="390"/>
      <c r="V30" s="390"/>
      <c r="W30" s="390"/>
      <c r="X30" s="390"/>
      <c r="Y30" s="390"/>
      <c r="Z30" s="390"/>
      <c r="AA30" s="390"/>
      <c r="AB30" s="391"/>
      <c r="AC30" s="44"/>
      <c r="AD30" s="44"/>
      <c r="AE30" s="5"/>
    </row>
    <row r="31" spans="1:31" s="2" customFormat="1" ht="33" customHeight="1">
      <c r="A31" s="21"/>
      <c r="B31" s="35"/>
      <c r="C31" s="301"/>
      <c r="D31" s="264"/>
      <c r="E31" s="264"/>
      <c r="F31" s="264"/>
      <c r="G31" s="264"/>
      <c r="H31" s="299"/>
      <c r="I31" s="374" t="s">
        <v>681</v>
      </c>
      <c r="J31" s="269"/>
      <c r="K31" s="269" t="s">
        <v>682</v>
      </c>
      <c r="L31" s="269"/>
      <c r="M31" s="269" t="s">
        <v>683</v>
      </c>
      <c r="N31" s="269"/>
      <c r="O31" s="269" t="s">
        <v>684</v>
      </c>
      <c r="P31" s="269"/>
      <c r="Q31" s="269" t="s">
        <v>685</v>
      </c>
      <c r="R31" s="269"/>
      <c r="S31" s="269" t="s">
        <v>686</v>
      </c>
      <c r="T31" s="269"/>
      <c r="U31" s="274" t="s">
        <v>687</v>
      </c>
      <c r="V31" s="274"/>
      <c r="W31" s="274"/>
      <c r="X31" s="274"/>
      <c r="Y31" s="274"/>
      <c r="Z31" s="274"/>
      <c r="AA31" s="313"/>
      <c r="AB31" s="371"/>
      <c r="AC31" s="44"/>
      <c r="AD31" s="44"/>
      <c r="AE31" s="5"/>
    </row>
    <row r="32" spans="1:31" s="2" customFormat="1" ht="33" customHeight="1">
      <c r="A32" s="21"/>
      <c r="B32" s="35"/>
      <c r="C32" s="301"/>
      <c r="D32" s="264"/>
      <c r="E32" s="264"/>
      <c r="F32" s="264"/>
      <c r="G32" s="264"/>
      <c r="H32" s="299"/>
      <c r="I32" s="369" t="s">
        <v>377</v>
      </c>
      <c r="J32" s="296"/>
      <c r="K32" s="296" t="s">
        <v>378</v>
      </c>
      <c r="L32" s="296"/>
      <c r="M32" s="279" t="s">
        <v>379</v>
      </c>
      <c r="N32" s="279"/>
      <c r="O32" s="279" t="s">
        <v>380</v>
      </c>
      <c r="P32" s="279"/>
      <c r="Q32" s="279" t="s">
        <v>381</v>
      </c>
      <c r="R32" s="279"/>
      <c r="S32" s="279" t="s">
        <v>382</v>
      </c>
      <c r="T32" s="279"/>
      <c r="U32" s="281" t="s">
        <v>383</v>
      </c>
      <c r="V32" s="281"/>
      <c r="W32" s="274"/>
      <c r="X32" s="274"/>
      <c r="Y32" s="274"/>
      <c r="Z32" s="274"/>
      <c r="AA32" s="274"/>
      <c r="AB32" s="372"/>
      <c r="AC32" s="44"/>
      <c r="AD32" s="44"/>
      <c r="AE32" s="5"/>
    </row>
    <row r="33" spans="1:31" s="2" customFormat="1" ht="33" customHeight="1">
      <c r="A33" s="21"/>
      <c r="B33" s="35"/>
      <c r="C33" s="301"/>
      <c r="D33" s="264"/>
      <c r="E33" s="264"/>
      <c r="F33" s="264"/>
      <c r="G33" s="264"/>
      <c r="H33" s="299"/>
      <c r="I33" s="373">
        <f>VLOOKUP(I32,Артикулы!$A:$C,Артикулы!$C$1,0)</f>
        <v>1238.5386460112184</v>
      </c>
      <c r="J33" s="265"/>
      <c r="K33" s="275">
        <f>VLOOKUP(K32,Артикулы!$A:$C,Артикулы!$C$1,0)</f>
        <v>1350.589790101498</v>
      </c>
      <c r="L33" s="265"/>
      <c r="M33" s="275">
        <f>VLOOKUP(M32,Артикулы!$A:$C,Артикулы!$C$1,0)</f>
        <v>1462.640934191777</v>
      </c>
      <c r="N33" s="265"/>
      <c r="O33" s="275">
        <f>VLOOKUP(O32,Артикулы!$A:$C,Артикулы!$C$1,0)</f>
        <v>1579.1741240456668</v>
      </c>
      <c r="P33" s="265"/>
      <c r="Q33" s="275">
        <f>VLOOKUP(Q32,Артикулы!$A:$C,Артикулы!$C$1,0)</f>
        <v>1695.707313899557</v>
      </c>
      <c r="R33" s="265"/>
      <c r="S33" s="275">
        <f>VLOOKUP(S32,Артикулы!$A:$C,Артикулы!$C$1,0)</f>
        <v>1807.7584579898366</v>
      </c>
      <c r="T33" s="265"/>
      <c r="U33" s="275">
        <f>VLOOKUP(U32,Артикулы!$A:$C,Артикулы!$C$1,0)</f>
        <v>1925.7856630982633</v>
      </c>
      <c r="V33" s="265"/>
      <c r="W33" s="370"/>
      <c r="X33" s="370"/>
      <c r="Y33" s="370"/>
      <c r="Z33" s="370"/>
      <c r="AA33" s="313"/>
      <c r="AB33" s="371"/>
      <c r="AC33" s="44"/>
      <c r="AD33" s="44"/>
      <c r="AE33" s="5"/>
    </row>
    <row r="34" spans="1:31" s="2" customFormat="1" ht="33" customHeight="1">
      <c r="A34" s="21"/>
      <c r="B34" s="35"/>
      <c r="C34" s="301"/>
      <c r="D34" s="264"/>
      <c r="E34" s="264"/>
      <c r="F34" s="264"/>
      <c r="G34" s="264"/>
      <c r="H34" s="299"/>
      <c r="I34" s="374" t="s">
        <v>500</v>
      </c>
      <c r="J34" s="269"/>
      <c r="K34" s="269"/>
      <c r="L34" s="269"/>
      <c r="M34" s="269"/>
      <c r="N34" s="269"/>
      <c r="O34" s="269"/>
      <c r="P34" s="269"/>
      <c r="Q34" s="269"/>
      <c r="R34" s="269"/>
      <c r="S34" s="269"/>
      <c r="T34" s="269"/>
      <c r="U34" s="269"/>
      <c r="V34" s="269"/>
      <c r="W34" s="269"/>
      <c r="X34" s="269"/>
      <c r="Y34" s="269"/>
      <c r="Z34" s="269"/>
      <c r="AA34" s="269"/>
      <c r="AB34" s="375"/>
      <c r="AC34" s="44"/>
      <c r="AD34" s="44"/>
      <c r="AE34" s="5"/>
    </row>
    <row r="35" spans="1:31" s="2" customFormat="1" ht="33" customHeight="1" thickBot="1">
      <c r="A35" s="21"/>
      <c r="B35" s="35"/>
      <c r="C35" s="386"/>
      <c r="D35" s="387"/>
      <c r="E35" s="387"/>
      <c r="F35" s="387"/>
      <c r="G35" s="387"/>
      <c r="H35" s="388"/>
      <c r="I35" s="376"/>
      <c r="J35" s="377"/>
      <c r="K35" s="377"/>
      <c r="L35" s="377"/>
      <c r="M35" s="377"/>
      <c r="N35" s="377"/>
      <c r="O35" s="377"/>
      <c r="P35" s="377"/>
      <c r="Q35" s="377"/>
      <c r="R35" s="377"/>
      <c r="S35" s="377"/>
      <c r="T35" s="377"/>
      <c r="U35" s="377"/>
      <c r="V35" s="377"/>
      <c r="W35" s="377"/>
      <c r="X35" s="377"/>
      <c r="Y35" s="377"/>
      <c r="Z35" s="377"/>
      <c r="AA35" s="377"/>
      <c r="AB35" s="378"/>
      <c r="AC35" s="44"/>
      <c r="AD35" s="44"/>
      <c r="AE35" s="5"/>
    </row>
    <row r="36" spans="1:31" s="2" customFormat="1" ht="15" customHeight="1" thickBot="1">
      <c r="A36" s="21"/>
      <c r="B36" s="35"/>
      <c r="C36" s="54"/>
      <c r="D36" s="54"/>
      <c r="E36" s="54"/>
      <c r="F36" s="54"/>
      <c r="G36" s="54"/>
      <c r="H36" s="54"/>
      <c r="I36" s="66"/>
      <c r="J36" s="66"/>
      <c r="K36" s="66"/>
      <c r="L36" s="66"/>
      <c r="M36" s="66"/>
      <c r="N36" s="66"/>
      <c r="O36" s="66"/>
      <c r="P36" s="66"/>
      <c r="Q36" s="66"/>
      <c r="R36" s="66"/>
      <c r="S36" s="66"/>
      <c r="T36" s="66"/>
      <c r="U36" s="66"/>
      <c r="V36" s="66"/>
      <c r="W36" s="66"/>
      <c r="X36" s="66"/>
      <c r="Y36" s="66"/>
      <c r="Z36" s="66"/>
      <c r="AA36" s="66"/>
      <c r="AB36" s="66"/>
      <c r="AC36" s="44"/>
      <c r="AD36" s="44"/>
      <c r="AE36" s="5"/>
    </row>
    <row r="37" spans="1:31" s="2" customFormat="1" ht="33" customHeight="1">
      <c r="A37" s="21"/>
      <c r="B37" s="35"/>
      <c r="C37" s="360"/>
      <c r="D37" s="361"/>
      <c r="E37" s="361"/>
      <c r="F37" s="361"/>
      <c r="G37" s="362"/>
      <c r="H37" s="334" t="s">
        <v>498</v>
      </c>
      <c r="I37" s="335"/>
      <c r="J37" s="338"/>
      <c r="K37" s="341"/>
      <c r="L37" s="338"/>
      <c r="M37" s="338"/>
      <c r="N37" s="338"/>
      <c r="O37" s="342"/>
      <c r="P37" s="351" t="s">
        <v>501</v>
      </c>
      <c r="Q37" s="352"/>
      <c r="S37" s="86"/>
      <c r="T37" s="86"/>
      <c r="U37" s="86"/>
      <c r="V37" s="66"/>
      <c r="W37" s="66"/>
      <c r="X37" s="66"/>
      <c r="Y37" s="66"/>
      <c r="Z37" s="66"/>
      <c r="AA37" s="66"/>
      <c r="AB37" s="66"/>
      <c r="AC37" s="44"/>
      <c r="AD37" s="44"/>
      <c r="AE37" s="5"/>
    </row>
    <row r="38" spans="1:31" s="2" customFormat="1" ht="33" customHeight="1">
      <c r="A38" s="21"/>
      <c r="B38" s="35"/>
      <c r="C38" s="363"/>
      <c r="D38" s="364"/>
      <c r="E38" s="364"/>
      <c r="F38" s="364"/>
      <c r="G38" s="365"/>
      <c r="H38" s="336"/>
      <c r="I38" s="337"/>
      <c r="J38" s="339"/>
      <c r="K38" s="343"/>
      <c r="L38" s="339"/>
      <c r="M38" s="339"/>
      <c r="N38" s="339"/>
      <c r="O38" s="344"/>
      <c r="P38" s="353"/>
      <c r="Q38" s="354"/>
      <c r="S38" s="86"/>
      <c r="T38" s="86"/>
      <c r="U38" s="86"/>
      <c r="V38" s="66"/>
      <c r="W38" s="66"/>
      <c r="X38" s="66"/>
      <c r="Y38" s="66"/>
      <c r="Z38" s="66"/>
      <c r="AA38" s="66"/>
      <c r="AB38" s="66"/>
      <c r="AC38" s="44"/>
      <c r="AD38" s="44"/>
      <c r="AE38" s="5"/>
    </row>
    <row r="39" spans="1:31" s="2" customFormat="1" ht="33" customHeight="1">
      <c r="A39" s="21"/>
      <c r="B39" s="35"/>
      <c r="C39" s="363"/>
      <c r="D39" s="364"/>
      <c r="E39" s="364"/>
      <c r="F39" s="364"/>
      <c r="G39" s="365"/>
      <c r="H39" s="358" t="s">
        <v>688</v>
      </c>
      <c r="I39" s="333"/>
      <c r="J39" s="339"/>
      <c r="K39" s="343"/>
      <c r="L39" s="339"/>
      <c r="M39" s="339"/>
      <c r="N39" s="339"/>
      <c r="O39" s="344"/>
      <c r="P39" s="358" t="s">
        <v>689</v>
      </c>
      <c r="Q39" s="359"/>
      <c r="S39" s="87"/>
      <c r="T39" s="87"/>
      <c r="U39" s="87"/>
      <c r="V39" s="66"/>
      <c r="W39" s="66"/>
      <c r="X39" s="66"/>
      <c r="Y39" s="66"/>
      <c r="Z39" s="66"/>
      <c r="AA39" s="66"/>
      <c r="AB39" s="66"/>
      <c r="AC39" s="44"/>
      <c r="AD39" s="44"/>
      <c r="AE39" s="5"/>
    </row>
    <row r="40" spans="1:31" s="2" customFormat="1" ht="33" customHeight="1">
      <c r="A40" s="21"/>
      <c r="B40" s="35"/>
      <c r="C40" s="363"/>
      <c r="D40" s="364"/>
      <c r="E40" s="364"/>
      <c r="F40" s="364"/>
      <c r="G40" s="365"/>
      <c r="H40" s="356" t="s">
        <v>499</v>
      </c>
      <c r="I40" s="271"/>
      <c r="J40" s="339"/>
      <c r="K40" s="343"/>
      <c r="L40" s="339"/>
      <c r="M40" s="339"/>
      <c r="N40" s="339"/>
      <c r="O40" s="344"/>
      <c r="P40" s="356" t="s">
        <v>502</v>
      </c>
      <c r="Q40" s="357"/>
      <c r="S40" s="87"/>
      <c r="T40" s="87"/>
      <c r="U40" s="87"/>
      <c r="V40" s="66"/>
      <c r="W40" s="66"/>
      <c r="X40" s="66"/>
      <c r="Y40" s="66"/>
      <c r="Z40" s="66"/>
      <c r="AA40" s="66"/>
      <c r="AB40" s="66"/>
      <c r="AC40" s="44"/>
      <c r="AD40" s="44"/>
      <c r="AE40" s="5"/>
    </row>
    <row r="41" spans="1:31" s="2" customFormat="1" ht="33" customHeight="1" thickBot="1">
      <c r="A41" s="21"/>
      <c r="B41" s="35"/>
      <c r="C41" s="366"/>
      <c r="D41" s="367"/>
      <c r="E41" s="367"/>
      <c r="F41" s="367"/>
      <c r="G41" s="368"/>
      <c r="H41" s="275">
        <f>VLOOKUP(H40,Артикулы!$A:$C,Артикулы!$C$1,0)</f>
        <v>506.4711712880615</v>
      </c>
      <c r="I41" s="265"/>
      <c r="J41" s="340"/>
      <c r="K41" s="345"/>
      <c r="L41" s="346"/>
      <c r="M41" s="346"/>
      <c r="N41" s="346"/>
      <c r="O41" s="347"/>
      <c r="P41" s="275">
        <f>VLOOKUP(P40,Артикулы!$A:$C,Артикулы!$C$1,0)</f>
        <v>530.37541536065442</v>
      </c>
      <c r="Q41" s="355"/>
      <c r="S41" s="88"/>
      <c r="T41" s="88"/>
      <c r="U41" s="88"/>
      <c r="V41" s="66"/>
      <c r="W41" s="66"/>
      <c r="X41" s="66"/>
      <c r="Y41" s="66"/>
      <c r="Z41" s="66"/>
      <c r="AA41" s="66"/>
      <c r="AB41" s="66"/>
      <c r="AC41" s="44"/>
      <c r="AD41" s="44"/>
      <c r="AE41" s="5"/>
    </row>
    <row r="42" spans="1:31" s="2" customFormat="1" ht="33" customHeight="1" thickBot="1">
      <c r="A42" s="21"/>
      <c r="B42" s="35"/>
      <c r="C42" s="348" t="s">
        <v>500</v>
      </c>
      <c r="D42" s="349"/>
      <c r="E42" s="349"/>
      <c r="F42" s="349"/>
      <c r="G42" s="349"/>
      <c r="H42" s="349"/>
      <c r="I42" s="349"/>
      <c r="J42" s="349"/>
      <c r="K42" s="349"/>
      <c r="L42" s="349"/>
      <c r="M42" s="349"/>
      <c r="N42" s="349"/>
      <c r="O42" s="349"/>
      <c r="P42" s="349"/>
      <c r="Q42" s="350"/>
      <c r="R42" s="87"/>
      <c r="S42" s="87"/>
      <c r="T42" s="87"/>
      <c r="U42" s="87"/>
      <c r="V42" s="66"/>
      <c r="W42" s="66"/>
      <c r="X42" s="66"/>
      <c r="Y42" s="66"/>
      <c r="Z42" s="66"/>
      <c r="AA42" s="66"/>
      <c r="AB42" s="66"/>
      <c r="AC42" s="44"/>
      <c r="AD42" s="44"/>
      <c r="AE42" s="5"/>
    </row>
    <row r="43" spans="1:31" s="2" customFormat="1" ht="22.5" customHeight="1">
      <c r="A43" s="5"/>
      <c r="B43" s="89"/>
      <c r="C43" s="89"/>
      <c r="D43" s="89"/>
      <c r="E43" s="89"/>
      <c r="F43" s="89"/>
      <c r="G43" s="89"/>
      <c r="H43" s="89"/>
      <c r="I43" s="89"/>
      <c r="J43" s="5"/>
      <c r="K43" s="5"/>
      <c r="L43" s="5"/>
      <c r="M43" s="5"/>
      <c r="N43" s="5"/>
      <c r="O43" s="5"/>
      <c r="P43" s="5"/>
      <c r="Q43" s="5"/>
      <c r="R43" s="90"/>
      <c r="S43" s="5"/>
      <c r="T43" s="5"/>
      <c r="U43" s="5"/>
      <c r="V43" s="5"/>
      <c r="W43" s="5"/>
      <c r="X43" s="5"/>
      <c r="Y43" s="5"/>
      <c r="Z43" s="5"/>
      <c r="AA43" s="5"/>
      <c r="AB43" s="5"/>
      <c r="AC43" s="5"/>
      <c r="AD43" s="5"/>
      <c r="AE43" s="5"/>
    </row>
  </sheetData>
  <sheetProtection password="CEEB" sheet="1" objects="1" scenarios="1"/>
  <customSheetViews>
    <customSheetView guid="{D83281DF-7A91-4CA4-9AAF-13E0A8B3DF5B}" topLeftCell="A13">
      <selection activeCell="J65" sqref="J65"/>
      <pageMargins left="0.7" right="0.7" top="0.75" bottom="0.75" header="0.3" footer="0.3"/>
      <pageSetup paperSize="9" orientation="portrait" r:id="rId1"/>
    </customSheetView>
  </customSheetViews>
  <mergeCells count="157">
    <mergeCell ref="C30:H35"/>
    <mergeCell ref="I30:AB30"/>
    <mergeCell ref="I31:J31"/>
    <mergeCell ref="K31:L31"/>
    <mergeCell ref="M31:N31"/>
    <mergeCell ref="O31:P31"/>
    <mergeCell ref="Q31:R31"/>
    <mergeCell ref="S31:T31"/>
    <mergeCell ref="U31:V31"/>
    <mergeCell ref="W31:X31"/>
    <mergeCell ref="Y31:Z31"/>
    <mergeCell ref="AA31:AB31"/>
    <mergeCell ref="I34:AB35"/>
    <mergeCell ref="AA32:AB32"/>
    <mergeCell ref="I33:J33"/>
    <mergeCell ref="K33:L33"/>
    <mergeCell ref="M33:N33"/>
    <mergeCell ref="O33:P33"/>
    <mergeCell ref="Q33:R33"/>
    <mergeCell ref="S33:T33"/>
    <mergeCell ref="U33:V33"/>
    <mergeCell ref="W33:X33"/>
    <mergeCell ref="Y33:Z33"/>
    <mergeCell ref="AA33:AB33"/>
    <mergeCell ref="S1:AD1"/>
    <mergeCell ref="I20:AB21"/>
    <mergeCell ref="C23:H28"/>
    <mergeCell ref="I23:AB23"/>
    <mergeCell ref="I24:J24"/>
    <mergeCell ref="K24:L24"/>
    <mergeCell ref="M24:N24"/>
    <mergeCell ref="O24:P24"/>
    <mergeCell ref="Q24:R24"/>
    <mergeCell ref="S24:T24"/>
    <mergeCell ref="U24:V24"/>
    <mergeCell ref="W24:X24"/>
    <mergeCell ref="I26:J26"/>
    <mergeCell ref="I27:AB28"/>
    <mergeCell ref="C6:AD6"/>
    <mergeCell ref="C7:H13"/>
    <mergeCell ref="I7:AB7"/>
    <mergeCell ref="W8:X8"/>
    <mergeCell ref="Y8:Z8"/>
    <mergeCell ref="AA8:AB8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AA11:AB11"/>
    <mergeCell ref="I12:AB13"/>
    <mergeCell ref="I8:N8"/>
    <mergeCell ref="O8:V8"/>
    <mergeCell ref="C15:H21"/>
    <mergeCell ref="I15:AB15"/>
    <mergeCell ref="I16:N16"/>
    <mergeCell ref="O16:V16"/>
    <mergeCell ref="W16:X16"/>
    <mergeCell ref="Y16:Z16"/>
    <mergeCell ref="AA16:AB16"/>
    <mergeCell ref="I17:J17"/>
    <mergeCell ref="K17:L17"/>
    <mergeCell ref="M17:N17"/>
    <mergeCell ref="O17:P17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I25:J25"/>
    <mergeCell ref="K25:L25"/>
    <mergeCell ref="M25:N25"/>
    <mergeCell ref="O25:P25"/>
    <mergeCell ref="Q25:R25"/>
    <mergeCell ref="S25:T25"/>
    <mergeCell ref="U25:V25"/>
    <mergeCell ref="W25:X25"/>
    <mergeCell ref="Y25:Z25"/>
    <mergeCell ref="O26:P26"/>
    <mergeCell ref="Q26:R26"/>
    <mergeCell ref="S26:T26"/>
    <mergeCell ref="U26:V26"/>
    <mergeCell ref="W26:X26"/>
    <mergeCell ref="Y26:Z26"/>
    <mergeCell ref="AA26:AB26"/>
    <mergeCell ref="Y24:Z24"/>
    <mergeCell ref="AA24:AB24"/>
    <mergeCell ref="AA25:AB25"/>
    <mergeCell ref="B3:AE4"/>
    <mergeCell ref="H37:I38"/>
    <mergeCell ref="J37:J41"/>
    <mergeCell ref="K37:O41"/>
    <mergeCell ref="C42:Q42"/>
    <mergeCell ref="P37:Q38"/>
    <mergeCell ref="P41:Q41"/>
    <mergeCell ref="P40:Q40"/>
    <mergeCell ref="P39:Q39"/>
    <mergeCell ref="H39:I39"/>
    <mergeCell ref="H40:I40"/>
    <mergeCell ref="C37:G41"/>
    <mergeCell ref="H41:I41"/>
    <mergeCell ref="I32:J32"/>
    <mergeCell ref="K32:L32"/>
    <mergeCell ref="M32:N32"/>
    <mergeCell ref="O32:P32"/>
    <mergeCell ref="Q32:R32"/>
    <mergeCell ref="S32:T32"/>
    <mergeCell ref="U32:V32"/>
    <mergeCell ref="W32:X32"/>
    <mergeCell ref="Y32:Z32"/>
    <mergeCell ref="K26:L26"/>
    <mergeCell ref="M26:N26"/>
  </mergeCells>
  <pageMargins left="0.25" right="0.25" top="0.75" bottom="0.75" header="0.3" footer="0.3"/>
  <pageSetup paperSize="9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dimension ref="A1:AE26"/>
  <sheetViews>
    <sheetView zoomScale="80" zoomScaleNormal="80" workbookViewId="0">
      <selection activeCell="AC16" sqref="AC16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31" s="2" customFormat="1" ht="24">
      <c r="A3" s="5"/>
      <c r="B3" s="117"/>
      <c r="C3" s="392" t="s">
        <v>0</v>
      </c>
      <c r="D3" s="392"/>
      <c r="E3" s="392"/>
      <c r="F3" s="392"/>
      <c r="G3" s="392"/>
      <c r="H3" s="392"/>
      <c r="I3" s="392"/>
      <c r="J3" s="392"/>
      <c r="K3" s="392"/>
      <c r="L3" s="392"/>
      <c r="M3" s="392"/>
      <c r="N3" s="392"/>
      <c r="O3" s="392"/>
      <c r="P3" s="392"/>
      <c r="Q3" s="392"/>
      <c r="R3" s="392"/>
      <c r="S3" s="392"/>
      <c r="T3" s="392"/>
      <c r="U3" s="392"/>
      <c r="V3" s="392"/>
      <c r="W3" s="392"/>
      <c r="X3" s="392"/>
      <c r="Y3" s="392"/>
      <c r="Z3" s="392"/>
      <c r="AA3" s="117"/>
      <c r="AB3" s="117"/>
      <c r="AC3" s="117"/>
      <c r="AD3" s="117"/>
      <c r="AE3" s="5"/>
    </row>
    <row r="4" spans="1:31" s="2" customFormat="1" ht="17.25" customHeight="1">
      <c r="A4" s="5"/>
      <c r="B4" s="283" t="s">
        <v>2772</v>
      </c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04.45" customHeight="1">
      <c r="A5" s="5"/>
      <c r="B5" s="283"/>
      <c r="C5" s="283"/>
      <c r="D5" s="283"/>
      <c r="E5" s="283"/>
      <c r="F5" s="283"/>
      <c r="G5" s="283"/>
      <c r="H5" s="283"/>
      <c r="I5" s="283"/>
      <c r="J5" s="283"/>
      <c r="K5" s="283"/>
      <c r="L5" s="283"/>
      <c r="M5" s="283"/>
      <c r="N5" s="283"/>
      <c r="O5" s="283"/>
      <c r="P5" s="283"/>
      <c r="Q5" s="283"/>
      <c r="R5" s="283"/>
      <c r="S5" s="283"/>
      <c r="T5" s="283"/>
      <c r="U5" s="283"/>
      <c r="V5" s="283"/>
      <c r="W5" s="283"/>
      <c r="X5" s="283"/>
      <c r="Y5" s="283"/>
      <c r="Z5" s="283"/>
      <c r="AA5" s="283"/>
      <c r="AB5" s="283"/>
      <c r="AC5" s="283"/>
      <c r="AD5" s="283"/>
      <c r="AE5" s="283"/>
    </row>
    <row r="6" spans="1:31" s="2" customFormat="1" ht="18.75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5"/>
      <c r="B7" s="25"/>
      <c r="C7" s="392" t="s">
        <v>914</v>
      </c>
      <c r="D7" s="392"/>
      <c r="E7" s="392"/>
      <c r="F7" s="392"/>
      <c r="G7" s="392"/>
      <c r="H7" s="392"/>
      <c r="I7" s="392"/>
      <c r="J7" s="392"/>
      <c r="K7" s="392"/>
      <c r="L7" s="392"/>
      <c r="M7" s="392"/>
      <c r="N7" s="392"/>
      <c r="O7" s="392"/>
      <c r="P7" s="392"/>
      <c r="Q7" s="392"/>
      <c r="R7" s="392"/>
      <c r="S7" s="392"/>
      <c r="T7" s="392"/>
      <c r="U7" s="392"/>
      <c r="V7" s="392"/>
      <c r="W7" s="392"/>
      <c r="X7" s="392"/>
      <c r="Y7" s="392"/>
      <c r="Z7" s="392"/>
      <c r="AA7" s="392"/>
      <c r="AB7" s="392"/>
      <c r="AC7" s="392"/>
      <c r="AD7" s="392"/>
      <c r="AE7" s="5"/>
    </row>
    <row r="8" spans="1:31" s="2" customFormat="1" ht="33" customHeight="1">
      <c r="A8" s="5"/>
      <c r="B8" s="24"/>
      <c r="C8" s="383"/>
      <c r="D8" s="384"/>
      <c r="E8" s="384"/>
      <c r="F8" s="384"/>
      <c r="G8" s="384"/>
      <c r="H8" s="385"/>
      <c r="I8" s="389" t="s">
        <v>562</v>
      </c>
      <c r="J8" s="390"/>
      <c r="K8" s="390"/>
      <c r="L8" s="390"/>
      <c r="M8" s="390"/>
      <c r="N8" s="390"/>
      <c r="O8" s="390"/>
      <c r="P8" s="390"/>
      <c r="Q8" s="390"/>
      <c r="R8" s="390"/>
      <c r="S8" s="390"/>
      <c r="T8" s="390"/>
      <c r="U8" s="390"/>
      <c r="V8" s="390"/>
      <c r="W8" s="390"/>
      <c r="X8" s="390"/>
      <c r="Y8" s="390"/>
      <c r="Z8" s="390"/>
      <c r="AA8" s="390"/>
      <c r="AB8" s="391"/>
      <c r="AC8" s="30"/>
      <c r="AD8" s="30"/>
      <c r="AE8" s="5"/>
    </row>
    <row r="9" spans="1:31" s="2" customFormat="1" ht="33" customHeight="1">
      <c r="A9" s="5"/>
      <c r="B9" s="24"/>
      <c r="C9" s="301"/>
      <c r="D9" s="264"/>
      <c r="E9" s="264"/>
      <c r="F9" s="264"/>
      <c r="G9" s="264"/>
      <c r="H9" s="299"/>
      <c r="I9" s="374" t="s">
        <v>690</v>
      </c>
      <c r="J9" s="269"/>
      <c r="K9" s="269" t="s">
        <v>691</v>
      </c>
      <c r="L9" s="269"/>
      <c r="M9" s="269" t="s">
        <v>692</v>
      </c>
      <c r="N9" s="269"/>
      <c r="O9" s="269" t="s">
        <v>693</v>
      </c>
      <c r="P9" s="269"/>
      <c r="Q9" s="269" t="s">
        <v>694</v>
      </c>
      <c r="R9" s="269"/>
      <c r="S9" s="269" t="s">
        <v>695</v>
      </c>
      <c r="T9" s="269"/>
      <c r="U9" s="274" t="s">
        <v>696</v>
      </c>
      <c r="V9" s="274"/>
      <c r="W9" s="274" t="s">
        <v>697</v>
      </c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>
      <c r="A10" s="5"/>
      <c r="B10" s="24"/>
      <c r="C10" s="301"/>
      <c r="D10" s="264"/>
      <c r="E10" s="264"/>
      <c r="F10" s="264"/>
      <c r="G10" s="264"/>
      <c r="H10" s="299"/>
      <c r="I10" s="369" t="s">
        <v>503</v>
      </c>
      <c r="J10" s="296"/>
      <c r="K10" s="296" t="s">
        <v>504</v>
      </c>
      <c r="L10" s="296"/>
      <c r="M10" s="279" t="s">
        <v>505</v>
      </c>
      <c r="N10" s="279"/>
      <c r="O10" s="279" t="s">
        <v>506</v>
      </c>
      <c r="P10" s="279"/>
      <c r="Q10" s="279" t="s">
        <v>507</v>
      </c>
      <c r="R10" s="279"/>
      <c r="S10" s="279" t="s">
        <v>508</v>
      </c>
      <c r="T10" s="279"/>
      <c r="U10" s="281" t="s">
        <v>509</v>
      </c>
      <c r="V10" s="281"/>
      <c r="W10" s="281" t="s">
        <v>510</v>
      </c>
      <c r="X10" s="281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>
      <c r="A11" s="5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409.36017974315291</v>
      </c>
      <c r="J11" s="265"/>
      <c r="K11" s="275">
        <f>VLOOKUP(K10,Артикулы!$A:$C,Артикулы!$C$1,0)</f>
        <v>481.07291196093161</v>
      </c>
      <c r="L11" s="265"/>
      <c r="M11" s="275">
        <f>VLOOKUP(M10,Артикулы!$A:$C,Артикулы!$C$1,0)</f>
        <v>551.29162892417321</v>
      </c>
      <c r="N11" s="265"/>
      <c r="O11" s="275">
        <f>VLOOKUP(O10,Артикулы!$A:$C,Артикулы!$C$1,0)</f>
        <v>618.52231537834064</v>
      </c>
      <c r="P11" s="265"/>
      <c r="Q11" s="275">
        <f>VLOOKUP(Q10,Артикулы!$A:$C,Артикулы!$C$1,0)</f>
        <v>693.22307810519339</v>
      </c>
      <c r="R11" s="265"/>
      <c r="S11" s="275">
        <f>VLOOKUP(S10,Артикулы!$A:$C,Артикулы!$C$1,0)</f>
        <v>761.94777981389802</v>
      </c>
      <c r="T11" s="265"/>
      <c r="U11" s="275">
        <f>VLOOKUP(U10,Артикулы!$A:$C,Артикулы!$C$1,0)</f>
        <v>835.15452728621335</v>
      </c>
      <c r="V11" s="265"/>
      <c r="W11" s="275">
        <f>VLOOKUP(W10,Артикулы!$A:$C,Артикулы!$C$1,0)</f>
        <v>903.87922899491832</v>
      </c>
      <c r="X11" s="265"/>
      <c r="Y11" s="370"/>
      <c r="Z11" s="370"/>
      <c r="AA11" s="313"/>
      <c r="AB11" s="371"/>
      <c r="AC11" s="30"/>
      <c r="AD11" s="30"/>
      <c r="AE11" s="5"/>
    </row>
    <row r="12" spans="1:31" s="2" customFormat="1" ht="33" customHeight="1">
      <c r="A12" s="5"/>
      <c r="B12" s="24"/>
      <c r="C12" s="301"/>
      <c r="D12" s="264"/>
      <c r="E12" s="264"/>
      <c r="F12" s="264"/>
      <c r="G12" s="264"/>
      <c r="H12" s="299"/>
      <c r="I12" s="374" t="s">
        <v>930</v>
      </c>
      <c r="J12" s="269"/>
      <c r="K12" s="269"/>
      <c r="L12" s="269"/>
      <c r="M12" s="269"/>
      <c r="N12" s="269"/>
      <c r="O12" s="269"/>
      <c r="P12" s="269"/>
      <c r="Q12" s="269"/>
      <c r="R12" s="269"/>
      <c r="S12" s="269"/>
      <c r="T12" s="269"/>
      <c r="U12" s="269"/>
      <c r="V12" s="269"/>
      <c r="W12" s="269"/>
      <c r="X12" s="269"/>
      <c r="Y12" s="269"/>
      <c r="Z12" s="269"/>
      <c r="AA12" s="269"/>
      <c r="AB12" s="375"/>
      <c r="AC12" s="30"/>
      <c r="AD12" s="30"/>
      <c r="AE12" s="5"/>
    </row>
    <row r="13" spans="1:31" s="2" customFormat="1" ht="33" customHeight="1" thickBot="1">
      <c r="A13" s="5"/>
      <c r="B13" s="24"/>
      <c r="C13" s="386"/>
      <c r="D13" s="387"/>
      <c r="E13" s="387"/>
      <c r="F13" s="387"/>
      <c r="G13" s="387"/>
      <c r="H13" s="388"/>
      <c r="I13" s="376"/>
      <c r="J13" s="377"/>
      <c r="K13" s="377"/>
      <c r="L13" s="377"/>
      <c r="M13" s="377"/>
      <c r="N13" s="377"/>
      <c r="O13" s="377"/>
      <c r="P13" s="377"/>
      <c r="Q13" s="377"/>
      <c r="R13" s="377"/>
      <c r="S13" s="377"/>
      <c r="T13" s="377"/>
      <c r="U13" s="377"/>
      <c r="V13" s="377"/>
      <c r="W13" s="377"/>
      <c r="X13" s="377"/>
      <c r="Y13" s="377"/>
      <c r="Z13" s="377"/>
      <c r="AA13" s="377"/>
      <c r="AB13" s="378"/>
      <c r="AC13" s="30"/>
      <c r="AD13" s="30"/>
      <c r="AE13" s="5"/>
    </row>
    <row r="14" spans="1:31" s="2" customFormat="1" ht="33" customHeight="1">
      <c r="A14" s="5"/>
      <c r="B14" s="24"/>
      <c r="C14" s="241"/>
      <c r="D14" s="241"/>
      <c r="E14" s="241"/>
      <c r="F14" s="241"/>
      <c r="G14" s="241"/>
      <c r="H14" s="241"/>
      <c r="I14" s="242"/>
      <c r="J14" s="242"/>
      <c r="K14" s="242"/>
      <c r="L14" s="242"/>
      <c r="M14" s="242"/>
      <c r="N14" s="242"/>
      <c r="O14" s="242"/>
      <c r="P14" s="242"/>
      <c r="Q14" s="242"/>
      <c r="R14" s="242"/>
      <c r="S14" s="242"/>
      <c r="T14" s="242"/>
      <c r="U14" s="242"/>
      <c r="V14" s="242"/>
      <c r="W14" s="242"/>
      <c r="X14" s="242"/>
      <c r="Y14" s="242"/>
      <c r="Z14" s="242"/>
      <c r="AA14" s="242"/>
      <c r="AB14" s="242"/>
      <c r="AC14" s="30"/>
      <c r="AD14" s="30"/>
      <c r="AE14" s="5"/>
    </row>
    <row r="15" spans="1:31" s="2" customFormat="1" ht="22.15" customHeight="1">
      <c r="A15" s="5"/>
      <c r="B15" s="5"/>
      <c r="C15" s="5"/>
      <c r="D15" s="5"/>
      <c r="E15" s="5"/>
      <c r="F15" s="5"/>
      <c r="G15" s="5"/>
      <c r="H15" s="5"/>
      <c r="I15" s="5"/>
      <c r="J15" s="5"/>
      <c r="K15" s="5"/>
      <c r="L15" s="5"/>
      <c r="M15" s="5"/>
      <c r="N15" s="5"/>
      <c r="O15" s="5"/>
      <c r="P15" s="5"/>
      <c r="Q15" s="5"/>
      <c r="R15" s="5"/>
      <c r="S15" s="5"/>
      <c r="T15" s="5"/>
      <c r="U15" s="5"/>
      <c r="V15" s="5"/>
      <c r="W15" s="5"/>
      <c r="X15" s="5"/>
      <c r="Y15" s="5"/>
      <c r="Z15" s="5"/>
      <c r="AA15" s="5"/>
      <c r="AB15" s="5"/>
      <c r="AC15" s="5"/>
      <c r="AD15" s="5"/>
      <c r="AE15" s="5"/>
    </row>
    <row r="16" spans="1:31" s="2" customFormat="1" ht="116.45" customHeight="1">
      <c r="A16" s="5"/>
      <c r="B16" s="249"/>
      <c r="C16" s="250"/>
      <c r="D16" s="249"/>
      <c r="E16" s="249"/>
      <c r="F16" s="249"/>
      <c r="G16" s="249"/>
      <c r="H16" s="249"/>
      <c r="I16" s="249"/>
      <c r="J16" s="249"/>
      <c r="K16" s="249"/>
      <c r="L16" s="249"/>
      <c r="M16" s="249"/>
      <c r="N16" s="249"/>
      <c r="O16" s="249"/>
      <c r="P16" s="249"/>
      <c r="Q16" s="249"/>
      <c r="R16" s="249"/>
      <c r="S16" s="249"/>
      <c r="T16" s="249"/>
      <c r="U16" s="249"/>
      <c r="V16" s="249"/>
      <c r="W16" s="249"/>
      <c r="X16" s="249"/>
      <c r="Y16" s="249"/>
      <c r="Z16" s="249"/>
      <c r="AA16" s="249"/>
      <c r="AB16" s="248"/>
      <c r="AC16" s="248"/>
      <c r="AD16" s="248"/>
      <c r="AE16" s="248"/>
    </row>
    <row r="17" spans="1:31" s="12" customFormat="1" ht="18.75">
      <c r="A17" s="5"/>
      <c r="B17" s="393"/>
      <c r="C17" s="393"/>
      <c r="D17" s="394" t="s">
        <v>2146</v>
      </c>
      <c r="E17" s="394"/>
      <c r="F17" s="394"/>
      <c r="G17" s="395" t="s">
        <v>2145</v>
      </c>
      <c r="H17" s="395"/>
      <c r="I17" s="395"/>
      <c r="J17" s="394" t="s">
        <v>2144</v>
      </c>
      <c r="K17" s="394"/>
      <c r="L17" s="394"/>
      <c r="M17" s="394" t="s">
        <v>2143</v>
      </c>
      <c r="N17" s="394"/>
      <c r="O17" s="394"/>
      <c r="P17" s="394" t="s">
        <v>2147</v>
      </c>
      <c r="Q17" s="394"/>
      <c r="R17" s="394"/>
      <c r="S17" s="394" t="s">
        <v>2148</v>
      </c>
      <c r="T17" s="394"/>
      <c r="U17" s="394"/>
      <c r="V17" s="394" t="s">
        <v>2149</v>
      </c>
      <c r="W17" s="394"/>
      <c r="X17" s="394"/>
      <c r="Y17" s="396"/>
      <c r="Z17" s="396"/>
      <c r="AA17" s="396"/>
      <c r="AB17" s="248"/>
      <c r="AC17" s="248"/>
      <c r="AD17" s="248"/>
      <c r="AE17" s="248"/>
    </row>
    <row r="18" spans="1:31" s="12" customFormat="1" ht="19.5" thickBot="1">
      <c r="A18" s="5"/>
      <c r="B18" s="249"/>
      <c r="C18" s="252"/>
      <c r="D18" s="249"/>
      <c r="E18" s="249"/>
      <c r="F18" s="249"/>
      <c r="G18" s="249"/>
      <c r="H18" s="249"/>
      <c r="I18" s="249"/>
      <c r="J18" s="249"/>
      <c r="K18" s="249"/>
      <c r="L18" s="249"/>
      <c r="M18" s="249"/>
      <c r="N18" s="249"/>
      <c r="O18" s="249"/>
      <c r="P18" s="249"/>
      <c r="Q18" s="249"/>
      <c r="R18" s="249"/>
      <c r="S18" s="249"/>
      <c r="T18" s="249"/>
      <c r="U18" s="249"/>
      <c r="V18" s="249"/>
      <c r="W18" s="249"/>
      <c r="X18" s="249"/>
      <c r="Y18" s="249"/>
      <c r="Z18" s="249"/>
      <c r="AA18" s="249"/>
      <c r="AB18" s="245"/>
      <c r="AC18" s="245"/>
      <c r="AD18" s="245"/>
      <c r="AE18" s="245"/>
    </row>
    <row r="19" spans="1:31" s="2" customFormat="1" ht="43.5" customHeight="1">
      <c r="A19" s="5"/>
      <c r="B19" s="4"/>
      <c r="C19" s="383"/>
      <c r="D19" s="384"/>
      <c r="E19" s="384"/>
      <c r="F19" s="384"/>
      <c r="G19" s="384"/>
      <c r="H19" s="385"/>
      <c r="I19" s="400" t="s">
        <v>562</v>
      </c>
      <c r="J19" s="401"/>
      <c r="K19" s="401"/>
      <c r="L19" s="402"/>
      <c r="M19" s="189"/>
      <c r="N19" s="189"/>
      <c r="O19" s="403"/>
      <c r="P19" s="404"/>
      <c r="Q19" s="404"/>
      <c r="R19" s="404"/>
      <c r="S19" s="404"/>
      <c r="T19" s="405"/>
      <c r="U19" s="400" t="s">
        <v>2097</v>
      </c>
      <c r="V19" s="401"/>
      <c r="W19" s="401"/>
      <c r="X19" s="401"/>
      <c r="Y19" s="401"/>
      <c r="Z19" s="401"/>
      <c r="AA19" s="401"/>
      <c r="AB19" s="402"/>
      <c r="AE19" s="5"/>
    </row>
    <row r="20" spans="1:31" s="2" customFormat="1" ht="43.5" customHeight="1">
      <c r="A20" s="5"/>
      <c r="B20" s="4"/>
      <c r="C20" s="301"/>
      <c r="D20" s="264"/>
      <c r="E20" s="264"/>
      <c r="F20" s="264"/>
      <c r="G20" s="264"/>
      <c r="H20" s="299"/>
      <c r="I20" s="421" t="s">
        <v>2096</v>
      </c>
      <c r="J20" s="285"/>
      <c r="K20" s="285"/>
      <c r="L20" s="422"/>
      <c r="M20" s="100"/>
      <c r="N20" s="100"/>
      <c r="O20" s="406"/>
      <c r="P20" s="407"/>
      <c r="Q20" s="407"/>
      <c r="R20" s="407"/>
      <c r="S20" s="407"/>
      <c r="T20" s="408"/>
      <c r="U20" s="374" t="s">
        <v>2103</v>
      </c>
      <c r="V20" s="269"/>
      <c r="W20" s="269" t="s">
        <v>2106</v>
      </c>
      <c r="X20" s="269"/>
      <c r="Y20" s="269" t="s">
        <v>2105</v>
      </c>
      <c r="Z20" s="269"/>
      <c r="AA20" s="269" t="s">
        <v>2104</v>
      </c>
      <c r="AB20" s="375"/>
      <c r="AE20" s="5"/>
    </row>
    <row r="21" spans="1:31" s="2" customFormat="1" ht="43.5" customHeight="1">
      <c r="A21" s="5"/>
      <c r="B21" s="4"/>
      <c r="C21" s="301"/>
      <c r="D21" s="264"/>
      <c r="E21" s="264"/>
      <c r="F21" s="264"/>
      <c r="G21" s="264"/>
      <c r="H21" s="299"/>
      <c r="I21" s="418" t="s">
        <v>1981</v>
      </c>
      <c r="J21" s="419"/>
      <c r="K21" s="419"/>
      <c r="L21" s="420"/>
      <c r="M21" s="178"/>
      <c r="N21" s="178"/>
      <c r="O21" s="406"/>
      <c r="P21" s="407"/>
      <c r="Q21" s="407"/>
      <c r="R21" s="407"/>
      <c r="S21" s="407"/>
      <c r="T21" s="408"/>
      <c r="U21" s="369" t="s">
        <v>2098</v>
      </c>
      <c r="V21" s="296"/>
      <c r="W21" s="296" t="s">
        <v>2099</v>
      </c>
      <c r="X21" s="296"/>
      <c r="Y21" s="296" t="s">
        <v>2100</v>
      </c>
      <c r="Z21" s="296"/>
      <c r="AA21" s="296" t="s">
        <v>2101</v>
      </c>
      <c r="AB21" s="423"/>
      <c r="AE21" s="5"/>
    </row>
    <row r="22" spans="1:31" ht="43.5" customHeight="1" thickBot="1">
      <c r="A22" s="61"/>
      <c r="C22" s="301"/>
      <c r="D22" s="264"/>
      <c r="E22" s="264"/>
      <c r="F22" s="264"/>
      <c r="G22" s="264"/>
      <c r="H22" s="299"/>
      <c r="I22" s="415">
        <f>VLOOKUP(I21,Артикулы!$A:$C,Артикулы!$C$1,0)</f>
        <v>1920.2254292720654</v>
      </c>
      <c r="J22" s="416"/>
      <c r="K22" s="416"/>
      <c r="L22" s="417"/>
      <c r="M22" s="172"/>
      <c r="N22" s="172"/>
      <c r="O22" s="406"/>
      <c r="P22" s="407"/>
      <c r="Q22" s="407"/>
      <c r="R22" s="407"/>
      <c r="S22" s="407"/>
      <c r="T22" s="408"/>
      <c r="U22" s="424">
        <f>VLOOKUP(U21,Артикулы!$A:$C,Артикулы!$C$1,0)</f>
        <v>10766.690553778615</v>
      </c>
      <c r="V22" s="398"/>
      <c r="W22" s="397">
        <f>VLOOKUP(W21,Артикулы!$A:$C,Артикулы!$C$1,0)</f>
        <v>11330.67284769069</v>
      </c>
      <c r="X22" s="398"/>
      <c r="Y22" s="397">
        <f>VLOOKUP(Y21,Артикулы!$A:$C,Артикулы!$C$1,0)</f>
        <v>11926.882701254885</v>
      </c>
      <c r="Z22" s="398"/>
      <c r="AA22" s="397">
        <f>VLOOKUP(AA21,Артикулы!$A:$C,Артикулы!$C$1,0)</f>
        <v>12552.634484500182</v>
      </c>
      <c r="AB22" s="399"/>
      <c r="AE22" s="61"/>
    </row>
    <row r="23" spans="1:31" ht="43.5" customHeight="1">
      <c r="A23" s="61"/>
      <c r="C23" s="301"/>
      <c r="D23" s="264"/>
      <c r="E23" s="264"/>
      <c r="F23" s="264"/>
      <c r="G23" s="264"/>
      <c r="H23" s="299"/>
      <c r="I23" s="412" t="s">
        <v>930</v>
      </c>
      <c r="J23" s="413"/>
      <c r="K23" s="413"/>
      <c r="L23" s="414"/>
      <c r="M23" s="100"/>
      <c r="N23" s="100"/>
      <c r="O23" s="406"/>
      <c r="P23" s="407"/>
      <c r="Q23" s="407"/>
      <c r="R23" s="407"/>
      <c r="S23" s="407"/>
      <c r="T23" s="408"/>
      <c r="U23" s="343" t="s">
        <v>2102</v>
      </c>
      <c r="V23" s="339"/>
      <c r="W23" s="339"/>
      <c r="X23" s="339"/>
      <c r="Y23" s="339"/>
      <c r="Z23" s="339"/>
      <c r="AA23" s="339"/>
      <c r="AB23" s="344"/>
      <c r="AE23" s="61"/>
    </row>
    <row r="24" spans="1:31" ht="43.5" customHeight="1" thickBot="1">
      <c r="A24" s="61"/>
      <c r="C24" s="386"/>
      <c r="D24" s="387"/>
      <c r="E24" s="387"/>
      <c r="F24" s="387"/>
      <c r="G24" s="387"/>
      <c r="H24" s="388"/>
      <c r="I24" s="345"/>
      <c r="J24" s="346"/>
      <c r="K24" s="346"/>
      <c r="L24" s="347"/>
      <c r="M24" s="100"/>
      <c r="N24" s="100"/>
      <c r="O24" s="409"/>
      <c r="P24" s="410"/>
      <c r="Q24" s="410"/>
      <c r="R24" s="410"/>
      <c r="S24" s="410"/>
      <c r="T24" s="411"/>
      <c r="U24" s="345"/>
      <c r="V24" s="346"/>
      <c r="W24" s="346"/>
      <c r="X24" s="346"/>
      <c r="Y24" s="346"/>
      <c r="Z24" s="346"/>
      <c r="AA24" s="346"/>
      <c r="AB24" s="347"/>
      <c r="AE24" s="61"/>
    </row>
    <row r="25" spans="1:31" ht="18" customHeight="1">
      <c r="A25" s="61"/>
      <c r="AE25" s="61"/>
    </row>
    <row r="26" spans="1:31" ht="18" customHeight="1">
      <c r="A26" s="61"/>
      <c r="B26" s="61"/>
      <c r="C26" s="61"/>
      <c r="D26" s="61"/>
      <c r="E26" s="61"/>
      <c r="F26" s="61"/>
      <c r="G26" s="61"/>
      <c r="H26" s="61"/>
      <c r="I26" s="61"/>
      <c r="J26" s="61"/>
      <c r="K26" s="61"/>
      <c r="L26" s="61"/>
      <c r="M26" s="61"/>
      <c r="N26" s="61"/>
      <c r="O26" s="61"/>
      <c r="P26" s="61"/>
      <c r="Q26" s="61"/>
      <c r="R26" s="61"/>
      <c r="S26" s="61"/>
      <c r="T26" s="61"/>
      <c r="U26" s="61"/>
      <c r="V26" s="61"/>
      <c r="W26" s="61"/>
      <c r="X26" s="61"/>
      <c r="Y26" s="61"/>
      <c r="Z26" s="61"/>
      <c r="AA26" s="61"/>
      <c r="AB26" s="61"/>
      <c r="AC26" s="61"/>
      <c r="AD26" s="61"/>
      <c r="AE26" s="61"/>
    </row>
  </sheetData>
  <sheetProtection algorithmName="SHA-512" hashValue="N2DSKuDy/uDzmVBx9TxlVD6wzN3YVskuCUYUvWueQwrtdD1YsdwV6qD+jqfGFVtkr84mvyjbdybomjXsGE1q5g==" saltValue="fH23BuunluA/HhvDwT4x2g==" spinCount="100000" sheet="1" objects="1" scenarios="1"/>
  <customSheetViews>
    <customSheetView guid="{D83281DF-7A91-4CA4-9AAF-13E0A8B3DF5B}" topLeftCell="A16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67">
    <mergeCell ref="B4:AE5"/>
    <mergeCell ref="W10:X10"/>
    <mergeCell ref="Y10:Z10"/>
    <mergeCell ref="AA10:AB10"/>
    <mergeCell ref="M10:N10"/>
    <mergeCell ref="O10:P10"/>
    <mergeCell ref="Q10:R10"/>
    <mergeCell ref="S10:T10"/>
    <mergeCell ref="U10:V10"/>
    <mergeCell ref="K10:L10"/>
    <mergeCell ref="S1:AD1"/>
    <mergeCell ref="C3:Z3"/>
    <mergeCell ref="C7:AD7"/>
    <mergeCell ref="W9:X9"/>
    <mergeCell ref="Y9:Z9"/>
    <mergeCell ref="AA9:AB9"/>
    <mergeCell ref="M9:N9"/>
    <mergeCell ref="O9:P9"/>
    <mergeCell ref="Q9:R9"/>
    <mergeCell ref="C8:H13"/>
    <mergeCell ref="I8:AB8"/>
    <mergeCell ref="I9:J9"/>
    <mergeCell ref="K9:L9"/>
    <mergeCell ref="S9:T9"/>
    <mergeCell ref="U9:V9"/>
    <mergeCell ref="I10:J10"/>
    <mergeCell ref="I12:AB13"/>
    <mergeCell ref="S11:T11"/>
    <mergeCell ref="U11:V11"/>
    <mergeCell ref="W11:X11"/>
    <mergeCell ref="Y11:Z11"/>
    <mergeCell ref="AA11:AB11"/>
    <mergeCell ref="I11:J11"/>
    <mergeCell ref="K11:L11"/>
    <mergeCell ref="M11:N11"/>
    <mergeCell ref="O11:P11"/>
    <mergeCell ref="Q11:R11"/>
    <mergeCell ref="C19:H24"/>
    <mergeCell ref="U20:V20"/>
    <mergeCell ref="W20:X20"/>
    <mergeCell ref="Y20:Z20"/>
    <mergeCell ref="AA20:AB20"/>
    <mergeCell ref="I19:L19"/>
    <mergeCell ref="O19:T24"/>
    <mergeCell ref="U23:AB24"/>
    <mergeCell ref="U19:AB19"/>
    <mergeCell ref="I23:L24"/>
    <mergeCell ref="I22:L22"/>
    <mergeCell ref="I21:L21"/>
    <mergeCell ref="I20:L20"/>
    <mergeCell ref="AA21:AB21"/>
    <mergeCell ref="U22:V22"/>
    <mergeCell ref="W22:X22"/>
    <mergeCell ref="P17:R17"/>
    <mergeCell ref="S17:U17"/>
    <mergeCell ref="V17:X17"/>
    <mergeCell ref="Y17:AA17"/>
    <mergeCell ref="Y22:Z22"/>
    <mergeCell ref="AA22:AB22"/>
    <mergeCell ref="U21:V21"/>
    <mergeCell ref="W21:X21"/>
    <mergeCell ref="Y21:Z21"/>
    <mergeCell ref="B17:C17"/>
    <mergeCell ref="D17:F17"/>
    <mergeCell ref="G17:I17"/>
    <mergeCell ref="J17:L17"/>
    <mergeCell ref="M17:O17"/>
  </mergeCells>
  <pageMargins left="0.25" right="0.25" top="0.75" bottom="0.75" header="0.3" footer="0.3"/>
  <pageSetup paperSize="9" orientation="portrait" r:id="rId2"/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AG41"/>
  <sheetViews>
    <sheetView topLeftCell="A4" zoomScale="80" zoomScaleNormal="80" workbookViewId="0">
      <selection activeCell="AH1" sqref="AH1"/>
    </sheetView>
  </sheetViews>
  <sheetFormatPr defaultColWidth="11.7109375" defaultRowHeight="18" customHeight="1"/>
  <cols>
    <col min="1" max="1" width="2.85546875" style="1" customWidth="1"/>
    <col min="2" max="8" width="7.7109375" style="1" customWidth="1"/>
    <col min="9" max="9" width="4" style="1" customWidth="1"/>
    <col min="10" max="16" width="7.7109375" style="1" customWidth="1"/>
    <col min="17" max="17" width="3.7109375" style="1" customWidth="1"/>
    <col min="18" max="24" width="7.7109375" style="1" customWidth="1"/>
    <col min="25" max="25" width="3.5703125" style="1" customWidth="1"/>
    <col min="26" max="32" width="7.7109375" style="1" customWidth="1"/>
    <col min="33" max="33" width="3.7109375" style="1" customWidth="1"/>
    <col min="34" max="16384" width="11.7109375" style="1"/>
  </cols>
  <sheetData>
    <row r="1" spans="1:33" s="2" customFormat="1" ht="252" customHeight="1">
      <c r="A1" s="17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5"/>
      <c r="AF1" s="55"/>
      <c r="AG1" s="5"/>
    </row>
    <row r="2" spans="1:33" s="2" customFormat="1" ht="15" customHeight="1">
      <c r="A2" s="17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</row>
    <row r="3" spans="1:33" s="2" customFormat="1" ht="22.5" customHeight="1">
      <c r="A3" s="17"/>
      <c r="B3" s="283" t="s">
        <v>2774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  <c r="AF3" s="247"/>
      <c r="AG3" s="5"/>
    </row>
    <row r="4" spans="1:33" s="2" customFormat="1" ht="113.25" customHeight="1">
      <c r="A4" s="17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  <c r="AF4" s="247"/>
      <c r="AG4" s="5"/>
    </row>
    <row r="5" spans="1:33" s="2" customFormat="1" ht="15" customHeight="1">
      <c r="A5" s="17"/>
      <c r="B5" s="17"/>
      <c r="C5" s="17"/>
      <c r="D5" s="17"/>
      <c r="E5" s="17"/>
      <c r="F5" s="17"/>
      <c r="G5" s="17"/>
      <c r="H5" s="17"/>
      <c r="I5" s="5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</row>
    <row r="6" spans="1:33" s="2" customFormat="1" ht="33" customHeight="1" thickBot="1">
      <c r="A6" s="17"/>
      <c r="B6" s="438"/>
      <c r="C6" s="438"/>
      <c r="D6" s="438"/>
      <c r="E6" s="438"/>
      <c r="F6" s="438"/>
      <c r="G6" s="438"/>
      <c r="H6" s="438"/>
      <c r="I6" s="438"/>
      <c r="J6" s="438"/>
      <c r="K6" s="438"/>
      <c r="L6" s="438"/>
      <c r="M6" s="438"/>
      <c r="N6" s="438"/>
      <c r="O6" s="438"/>
      <c r="P6" s="438"/>
      <c r="Q6" s="438"/>
      <c r="R6" s="438"/>
      <c r="S6" s="438"/>
      <c r="T6" s="438"/>
      <c r="U6" s="438"/>
      <c r="V6" s="438"/>
      <c r="W6" s="438"/>
      <c r="X6" s="438"/>
      <c r="Y6" s="438"/>
      <c r="Z6" s="438"/>
      <c r="AA6" s="438"/>
      <c r="AB6" s="438"/>
      <c r="AC6" s="438"/>
      <c r="AD6" s="438"/>
      <c r="AE6" s="438"/>
      <c r="AF6" s="438"/>
      <c r="AG6" s="5"/>
    </row>
    <row r="7" spans="1:33" s="2" customFormat="1" ht="33" customHeight="1">
      <c r="A7" s="17"/>
      <c r="B7" s="360"/>
      <c r="C7" s="361"/>
      <c r="D7" s="361"/>
      <c r="E7" s="425"/>
      <c r="F7" s="428" t="s">
        <v>511</v>
      </c>
      <c r="G7" s="428"/>
      <c r="H7" s="429"/>
      <c r="I7" s="1"/>
      <c r="J7" s="360"/>
      <c r="K7" s="361"/>
      <c r="L7" s="361"/>
      <c r="M7" s="425"/>
      <c r="N7" s="428" t="s">
        <v>513</v>
      </c>
      <c r="O7" s="428"/>
      <c r="P7" s="429"/>
      <c r="Q7" s="1"/>
      <c r="R7" s="360"/>
      <c r="S7" s="361"/>
      <c r="T7" s="361"/>
      <c r="U7" s="425"/>
      <c r="V7" s="428" t="s">
        <v>515</v>
      </c>
      <c r="W7" s="428"/>
      <c r="X7" s="429"/>
      <c r="Y7" s="1"/>
      <c r="Z7" s="360"/>
      <c r="AA7" s="361"/>
      <c r="AB7" s="361"/>
      <c r="AC7" s="425"/>
      <c r="AD7" s="428" t="s">
        <v>515</v>
      </c>
      <c r="AE7" s="428"/>
      <c r="AF7" s="429"/>
      <c r="AG7" s="61"/>
    </row>
    <row r="8" spans="1:33" s="2" customFormat="1" ht="33" customHeight="1">
      <c r="A8" s="17"/>
      <c r="B8" s="363"/>
      <c r="C8" s="364"/>
      <c r="D8" s="364"/>
      <c r="E8" s="426"/>
      <c r="F8" s="313" t="s">
        <v>698</v>
      </c>
      <c r="G8" s="313"/>
      <c r="H8" s="371"/>
      <c r="I8" s="1"/>
      <c r="J8" s="363"/>
      <c r="K8" s="364"/>
      <c r="L8" s="364"/>
      <c r="M8" s="426"/>
      <c r="N8" s="313" t="s">
        <v>700</v>
      </c>
      <c r="O8" s="313"/>
      <c r="P8" s="371"/>
      <c r="Q8" s="1"/>
      <c r="R8" s="363"/>
      <c r="S8" s="364"/>
      <c r="T8" s="364"/>
      <c r="U8" s="426"/>
      <c r="V8" s="313" t="s">
        <v>701</v>
      </c>
      <c r="W8" s="313"/>
      <c r="X8" s="371"/>
      <c r="Y8" s="1"/>
      <c r="Z8" s="363"/>
      <c r="AA8" s="364"/>
      <c r="AB8" s="364"/>
      <c r="AC8" s="426"/>
      <c r="AD8" s="313" t="s">
        <v>702</v>
      </c>
      <c r="AE8" s="313"/>
      <c r="AF8" s="371"/>
      <c r="AG8" s="61"/>
    </row>
    <row r="9" spans="1:33" s="2" customFormat="1" ht="33" customHeight="1">
      <c r="A9" s="17"/>
      <c r="B9" s="363"/>
      <c r="C9" s="364"/>
      <c r="D9" s="364"/>
      <c r="E9" s="426"/>
      <c r="F9" s="288" t="s">
        <v>512</v>
      </c>
      <c r="G9" s="288"/>
      <c r="H9" s="435"/>
      <c r="I9" s="1"/>
      <c r="J9" s="363"/>
      <c r="K9" s="364"/>
      <c r="L9" s="364"/>
      <c r="M9" s="426"/>
      <c r="N9" s="288" t="s">
        <v>514</v>
      </c>
      <c r="O9" s="288"/>
      <c r="P9" s="435"/>
      <c r="Q9" s="1"/>
      <c r="R9" s="363"/>
      <c r="S9" s="364"/>
      <c r="T9" s="364"/>
      <c r="U9" s="426"/>
      <c r="V9" s="263" t="s">
        <v>517</v>
      </c>
      <c r="W9" s="263"/>
      <c r="X9" s="430"/>
      <c r="Y9" s="1"/>
      <c r="Z9" s="363"/>
      <c r="AA9" s="364"/>
      <c r="AB9" s="364"/>
      <c r="AC9" s="426"/>
      <c r="AD9" s="263" t="s">
        <v>518</v>
      </c>
      <c r="AE9" s="263"/>
      <c r="AF9" s="430"/>
      <c r="AG9" s="61"/>
    </row>
    <row r="10" spans="1:33" s="2" customFormat="1" ht="33" customHeight="1">
      <c r="A10" s="17"/>
      <c r="B10" s="363"/>
      <c r="C10" s="364"/>
      <c r="D10" s="364"/>
      <c r="E10" s="426"/>
      <c r="F10" s="300">
        <f>VLOOKUP(F9,Артикулы!$A:$C,Артикулы!$C$1,0)</f>
        <v>2139.4298444970623</v>
      </c>
      <c r="G10" s="416"/>
      <c r="H10" s="417"/>
      <c r="I10" s="1"/>
      <c r="J10" s="363"/>
      <c r="K10" s="364"/>
      <c r="L10" s="364"/>
      <c r="M10" s="426"/>
      <c r="N10" s="300">
        <f>VLOOKUP(N9,Артикулы!$A:$C,Артикулы!$C$1,0)</f>
        <v>1429.7725985919615</v>
      </c>
      <c r="O10" s="416"/>
      <c r="P10" s="417"/>
      <c r="Q10" s="1"/>
      <c r="R10" s="363"/>
      <c r="S10" s="364"/>
      <c r="T10" s="364"/>
      <c r="U10" s="426"/>
      <c r="V10" s="300">
        <f>VLOOKUP(V9,Артикулы!$A:$C,Артикулы!$C$1,0)</f>
        <v>1347.6017595924234</v>
      </c>
      <c r="W10" s="416"/>
      <c r="X10" s="417"/>
      <c r="Y10" s="1"/>
      <c r="Z10" s="363"/>
      <c r="AA10" s="364"/>
      <c r="AB10" s="364"/>
      <c r="AC10" s="426"/>
      <c r="AD10" s="300">
        <f>VLOOKUP(AD9,Артикулы!$A:$C,Артикулы!$C$1,0)</f>
        <v>1499.9913155552031</v>
      </c>
      <c r="AE10" s="416"/>
      <c r="AF10" s="417"/>
      <c r="AG10" s="61"/>
    </row>
    <row r="11" spans="1:33" s="2" customFormat="1" ht="33" customHeight="1">
      <c r="A11" s="17"/>
      <c r="B11" s="363"/>
      <c r="C11" s="364"/>
      <c r="D11" s="364"/>
      <c r="E11" s="426"/>
      <c r="F11" s="431" t="s">
        <v>699</v>
      </c>
      <c r="G11" s="431"/>
      <c r="H11" s="432"/>
      <c r="I11" s="1"/>
      <c r="J11" s="363"/>
      <c r="K11" s="364"/>
      <c r="L11" s="364"/>
      <c r="M11" s="426"/>
      <c r="N11" s="431" t="s">
        <v>932</v>
      </c>
      <c r="O11" s="431"/>
      <c r="P11" s="432"/>
      <c r="Q11" s="1"/>
      <c r="R11" s="363"/>
      <c r="S11" s="364"/>
      <c r="T11" s="364"/>
      <c r="U11" s="426"/>
      <c r="V11" s="431" t="s">
        <v>931</v>
      </c>
      <c r="W11" s="431"/>
      <c r="X11" s="432"/>
      <c r="Y11" s="1"/>
      <c r="Z11" s="363"/>
      <c r="AA11" s="364"/>
      <c r="AB11" s="364"/>
      <c r="AC11" s="426"/>
      <c r="AD11" s="431" t="s">
        <v>931</v>
      </c>
      <c r="AE11" s="431"/>
      <c r="AF11" s="432"/>
      <c r="AG11" s="61"/>
    </row>
    <row r="12" spans="1:33" s="2" customFormat="1" ht="51.75" customHeight="1" thickBot="1">
      <c r="A12" s="17"/>
      <c r="B12" s="366"/>
      <c r="C12" s="367"/>
      <c r="D12" s="367"/>
      <c r="E12" s="427"/>
      <c r="F12" s="433"/>
      <c r="G12" s="433"/>
      <c r="H12" s="434"/>
      <c r="I12" s="1"/>
      <c r="J12" s="366"/>
      <c r="K12" s="367"/>
      <c r="L12" s="367"/>
      <c r="M12" s="427"/>
      <c r="N12" s="433"/>
      <c r="O12" s="433"/>
      <c r="P12" s="434"/>
      <c r="Q12" s="1"/>
      <c r="R12" s="366"/>
      <c r="S12" s="367"/>
      <c r="T12" s="367"/>
      <c r="U12" s="427"/>
      <c r="V12" s="433"/>
      <c r="W12" s="433"/>
      <c r="X12" s="434"/>
      <c r="Y12" s="1"/>
      <c r="Z12" s="366"/>
      <c r="AA12" s="367"/>
      <c r="AB12" s="367"/>
      <c r="AC12" s="427"/>
      <c r="AD12" s="433"/>
      <c r="AE12" s="433"/>
      <c r="AF12" s="434"/>
      <c r="AG12" s="61"/>
    </row>
    <row r="13" spans="1:33" s="2" customFormat="1" ht="19.5" thickBot="1">
      <c r="A13" s="17"/>
      <c r="B13" s="4"/>
      <c r="C13" s="4"/>
      <c r="D13" s="4"/>
      <c r="E13" s="4"/>
      <c r="F13" s="4"/>
      <c r="G13" s="4"/>
      <c r="H13" s="4"/>
      <c r="AG13" s="5"/>
    </row>
    <row r="14" spans="1:33" s="2" customFormat="1" ht="33" customHeight="1">
      <c r="A14" s="17"/>
      <c r="B14" s="360"/>
      <c r="C14" s="361"/>
      <c r="D14" s="361"/>
      <c r="E14" s="425"/>
      <c r="F14" s="428" t="s">
        <v>703</v>
      </c>
      <c r="G14" s="428"/>
      <c r="H14" s="429"/>
      <c r="I14" s="1"/>
      <c r="J14" s="360"/>
      <c r="K14" s="361"/>
      <c r="L14" s="361"/>
      <c r="M14" s="425"/>
      <c r="N14" s="428" t="s">
        <v>516</v>
      </c>
      <c r="O14" s="428"/>
      <c r="P14" s="429"/>
      <c r="Q14" s="1"/>
      <c r="R14" s="360"/>
      <c r="S14" s="361"/>
      <c r="T14" s="361"/>
      <c r="U14" s="425"/>
      <c r="V14" s="428" t="s">
        <v>516</v>
      </c>
      <c r="W14" s="428"/>
      <c r="X14" s="429"/>
      <c r="Y14" s="1"/>
      <c r="Z14" s="360"/>
      <c r="AA14" s="361"/>
      <c r="AB14" s="361"/>
      <c r="AC14" s="425"/>
      <c r="AD14" s="428" t="s">
        <v>516</v>
      </c>
      <c r="AE14" s="428"/>
      <c r="AF14" s="429"/>
      <c r="AG14" s="61"/>
    </row>
    <row r="15" spans="1:33" s="2" customFormat="1" ht="33" customHeight="1">
      <c r="A15" s="17"/>
      <c r="B15" s="363"/>
      <c r="C15" s="364"/>
      <c r="D15" s="364"/>
      <c r="E15" s="426"/>
      <c r="F15" s="313" t="s">
        <v>704</v>
      </c>
      <c r="G15" s="313"/>
      <c r="H15" s="371"/>
      <c r="I15" s="1"/>
      <c r="J15" s="363"/>
      <c r="K15" s="364"/>
      <c r="L15" s="364"/>
      <c r="M15" s="426"/>
      <c r="N15" s="313" t="s">
        <v>706</v>
      </c>
      <c r="O15" s="313"/>
      <c r="P15" s="371"/>
      <c r="Q15" s="1"/>
      <c r="R15" s="363"/>
      <c r="S15" s="364"/>
      <c r="T15" s="364"/>
      <c r="U15" s="426"/>
      <c r="V15" s="313" t="s">
        <v>707</v>
      </c>
      <c r="W15" s="313"/>
      <c r="X15" s="371"/>
      <c r="Y15" s="1"/>
      <c r="Z15" s="363"/>
      <c r="AA15" s="364"/>
      <c r="AB15" s="364"/>
      <c r="AC15" s="426"/>
      <c r="AD15" s="313" t="s">
        <v>708</v>
      </c>
      <c r="AE15" s="313"/>
      <c r="AF15" s="371"/>
      <c r="AG15" s="61"/>
    </row>
    <row r="16" spans="1:33" s="2" customFormat="1" ht="33" customHeight="1">
      <c r="A16" s="17"/>
      <c r="B16" s="363"/>
      <c r="C16" s="364"/>
      <c r="D16" s="364"/>
      <c r="E16" s="426"/>
      <c r="F16" s="263" t="s">
        <v>519</v>
      </c>
      <c r="G16" s="263"/>
      <c r="H16" s="430"/>
      <c r="I16" s="1"/>
      <c r="J16" s="363"/>
      <c r="K16" s="364"/>
      <c r="L16" s="364"/>
      <c r="M16" s="426"/>
      <c r="N16" s="263" t="s">
        <v>520</v>
      </c>
      <c r="O16" s="263"/>
      <c r="P16" s="430"/>
      <c r="Q16" s="1"/>
      <c r="R16" s="363"/>
      <c r="S16" s="364"/>
      <c r="T16" s="364"/>
      <c r="U16" s="426"/>
      <c r="V16" s="263" t="s">
        <v>521</v>
      </c>
      <c r="W16" s="263"/>
      <c r="X16" s="430"/>
      <c r="Y16" s="1"/>
      <c r="Z16" s="363"/>
      <c r="AA16" s="364"/>
      <c r="AB16" s="364"/>
      <c r="AC16" s="426"/>
      <c r="AD16" s="263" t="s">
        <v>522</v>
      </c>
      <c r="AE16" s="263"/>
      <c r="AF16" s="430"/>
      <c r="AG16" s="61"/>
    </row>
    <row r="17" spans="1:33" s="2" customFormat="1" ht="33" customHeight="1">
      <c r="A17" s="17"/>
      <c r="B17" s="363"/>
      <c r="C17" s="364"/>
      <c r="D17" s="364"/>
      <c r="E17" s="426"/>
      <c r="F17" s="300">
        <f>VLOOKUP(F16,Артикулы!$A:$C,Артикулы!$C$1,0)</f>
        <v>3189.7225684366117</v>
      </c>
      <c r="G17" s="416"/>
      <c r="H17" s="417"/>
      <c r="I17" s="1"/>
      <c r="J17" s="363"/>
      <c r="K17" s="364"/>
      <c r="L17" s="364"/>
      <c r="M17" s="426"/>
      <c r="N17" s="300">
        <f>VLOOKUP(N16,Артикулы!$A:$C,Артикулы!$C$1,0)</f>
        <v>567.72579672408074</v>
      </c>
      <c r="O17" s="416"/>
      <c r="P17" s="417"/>
      <c r="Q17" s="1"/>
      <c r="R17" s="363"/>
      <c r="S17" s="364"/>
      <c r="T17" s="364"/>
      <c r="U17" s="426"/>
      <c r="V17" s="300">
        <f>VLOOKUP(V16,Артикулы!$A:$C,Артикулы!$C$1,0)</f>
        <v>3796.2927617786554</v>
      </c>
      <c r="W17" s="416"/>
      <c r="X17" s="417"/>
      <c r="Y17" s="1"/>
      <c r="Z17" s="363"/>
      <c r="AA17" s="364"/>
      <c r="AB17" s="364"/>
      <c r="AC17" s="426"/>
      <c r="AD17" s="300">
        <f>VLOOKUP(AD16,Артикулы!$A:$C,Артикулы!$C$1,0)</f>
        <v>3625.9750227614318</v>
      </c>
      <c r="AE17" s="416"/>
      <c r="AF17" s="417"/>
      <c r="AG17" s="61"/>
    </row>
    <row r="18" spans="1:33" s="2" customFormat="1" ht="33" customHeight="1">
      <c r="A18" s="17"/>
      <c r="B18" s="363"/>
      <c r="C18" s="364"/>
      <c r="D18" s="364"/>
      <c r="E18" s="426"/>
      <c r="F18" s="431" t="s">
        <v>705</v>
      </c>
      <c r="G18" s="431"/>
      <c r="H18" s="432"/>
      <c r="I18" s="1"/>
      <c r="J18" s="363"/>
      <c r="K18" s="364"/>
      <c r="L18" s="364"/>
      <c r="M18" s="426"/>
      <c r="N18" s="431" t="s">
        <v>931</v>
      </c>
      <c r="O18" s="431"/>
      <c r="P18" s="432"/>
      <c r="Q18" s="1"/>
      <c r="R18" s="363"/>
      <c r="S18" s="364"/>
      <c r="T18" s="364"/>
      <c r="U18" s="426"/>
      <c r="V18" s="431" t="s">
        <v>931</v>
      </c>
      <c r="W18" s="431"/>
      <c r="X18" s="432"/>
      <c r="Y18" s="1"/>
      <c r="Z18" s="363"/>
      <c r="AA18" s="364"/>
      <c r="AB18" s="364"/>
      <c r="AC18" s="426"/>
      <c r="AD18" s="431" t="s">
        <v>931</v>
      </c>
      <c r="AE18" s="431"/>
      <c r="AF18" s="432"/>
      <c r="AG18" s="61"/>
    </row>
    <row r="19" spans="1:33" s="2" customFormat="1" ht="69.75" customHeight="1" thickBot="1">
      <c r="A19" s="17"/>
      <c r="B19" s="366"/>
      <c r="C19" s="367"/>
      <c r="D19" s="367"/>
      <c r="E19" s="427"/>
      <c r="F19" s="433"/>
      <c r="G19" s="433"/>
      <c r="H19" s="434"/>
      <c r="I19" s="1"/>
      <c r="J19" s="366"/>
      <c r="K19" s="367"/>
      <c r="L19" s="367"/>
      <c r="M19" s="427"/>
      <c r="N19" s="433"/>
      <c r="O19" s="433"/>
      <c r="P19" s="434"/>
      <c r="Q19" s="1"/>
      <c r="R19" s="366"/>
      <c r="S19" s="367"/>
      <c r="T19" s="367"/>
      <c r="U19" s="427"/>
      <c r="V19" s="433"/>
      <c r="W19" s="433"/>
      <c r="X19" s="434"/>
      <c r="Y19" s="1"/>
      <c r="Z19" s="366"/>
      <c r="AA19" s="367"/>
      <c r="AB19" s="367"/>
      <c r="AC19" s="427"/>
      <c r="AD19" s="433"/>
      <c r="AE19" s="433"/>
      <c r="AF19" s="434"/>
      <c r="AG19" s="61"/>
    </row>
    <row r="20" spans="1:33" s="2" customFormat="1" ht="19.5" thickBot="1">
      <c r="A20" s="17"/>
      <c r="B20" s="437"/>
      <c r="C20" s="437"/>
      <c r="D20" s="437"/>
      <c r="E20" s="437"/>
      <c r="F20" s="437"/>
      <c r="G20" s="437"/>
      <c r="H20" s="437"/>
      <c r="I20" s="437"/>
      <c r="J20" s="437"/>
      <c r="K20" s="437"/>
      <c r="L20" s="437"/>
      <c r="M20" s="437"/>
      <c r="N20" s="437"/>
      <c r="O20" s="437"/>
      <c r="P20" s="437"/>
      <c r="Q20" s="437"/>
      <c r="R20" s="437"/>
      <c r="S20" s="437"/>
      <c r="T20" s="437"/>
      <c r="U20" s="437"/>
      <c r="V20" s="437"/>
      <c r="W20" s="437"/>
      <c r="X20" s="437"/>
      <c r="Y20" s="437"/>
      <c r="Z20" s="437"/>
      <c r="AA20" s="437"/>
      <c r="AB20" s="437"/>
      <c r="AC20" s="437"/>
      <c r="AD20" s="437"/>
      <c r="AE20" s="437"/>
      <c r="AF20" s="437"/>
      <c r="AG20" s="5"/>
    </row>
    <row r="21" spans="1:33" s="2" customFormat="1" ht="33" customHeight="1">
      <c r="A21" s="17"/>
      <c r="B21" s="360"/>
      <c r="C21" s="361"/>
      <c r="D21" s="361"/>
      <c r="E21" s="425"/>
      <c r="F21" s="428" t="s">
        <v>516</v>
      </c>
      <c r="G21" s="428"/>
      <c r="H21" s="429"/>
      <c r="I21" s="1"/>
      <c r="J21" s="360"/>
      <c r="K21" s="361"/>
      <c r="L21" s="361"/>
      <c r="M21" s="425"/>
      <c r="N21" s="428" t="s">
        <v>516</v>
      </c>
      <c r="O21" s="428"/>
      <c r="P21" s="429"/>
      <c r="Q21" s="1"/>
      <c r="R21" s="360"/>
      <c r="S21" s="361"/>
      <c r="T21" s="361"/>
      <c r="U21" s="425"/>
      <c r="V21" s="428" t="s">
        <v>516</v>
      </c>
      <c r="W21" s="428"/>
      <c r="X21" s="429"/>
      <c r="Y21" s="1"/>
      <c r="Z21" s="360"/>
      <c r="AA21" s="361"/>
      <c r="AB21" s="361"/>
      <c r="AC21" s="425"/>
      <c r="AD21" s="428" t="s">
        <v>516</v>
      </c>
      <c r="AE21" s="428"/>
      <c r="AF21" s="429"/>
      <c r="AG21" s="61"/>
    </row>
    <row r="22" spans="1:33" s="2" customFormat="1" ht="33" customHeight="1">
      <c r="A22" s="17"/>
      <c r="B22" s="363"/>
      <c r="C22" s="364"/>
      <c r="D22" s="364"/>
      <c r="E22" s="426"/>
      <c r="F22" s="313" t="s">
        <v>709</v>
      </c>
      <c r="G22" s="313"/>
      <c r="H22" s="371"/>
      <c r="I22" s="1"/>
      <c r="J22" s="363"/>
      <c r="K22" s="364"/>
      <c r="L22" s="364"/>
      <c r="M22" s="426"/>
      <c r="N22" s="313" t="s">
        <v>710</v>
      </c>
      <c r="O22" s="313"/>
      <c r="P22" s="371"/>
      <c r="Q22" s="1"/>
      <c r="R22" s="363"/>
      <c r="S22" s="364"/>
      <c r="T22" s="364"/>
      <c r="U22" s="426"/>
      <c r="V22" s="313" t="s">
        <v>711</v>
      </c>
      <c r="W22" s="313"/>
      <c r="X22" s="371"/>
      <c r="Y22" s="1"/>
      <c r="Z22" s="363"/>
      <c r="AA22" s="364"/>
      <c r="AB22" s="364"/>
      <c r="AC22" s="426"/>
      <c r="AD22" s="313" t="s">
        <v>712</v>
      </c>
      <c r="AE22" s="313"/>
      <c r="AF22" s="371"/>
      <c r="AG22" s="61"/>
    </row>
    <row r="23" spans="1:33" s="2" customFormat="1" ht="33" customHeight="1">
      <c r="A23" s="17"/>
      <c r="B23" s="363"/>
      <c r="C23" s="364"/>
      <c r="D23" s="364"/>
      <c r="E23" s="426"/>
      <c r="F23" s="263" t="s">
        <v>523</v>
      </c>
      <c r="G23" s="263"/>
      <c r="H23" s="430"/>
      <c r="I23" s="1"/>
      <c r="J23" s="363"/>
      <c r="K23" s="364"/>
      <c r="L23" s="364"/>
      <c r="M23" s="426"/>
      <c r="N23" s="263" t="s">
        <v>524</v>
      </c>
      <c r="O23" s="263"/>
      <c r="P23" s="430"/>
      <c r="Q23" s="1"/>
      <c r="R23" s="363"/>
      <c r="S23" s="364"/>
      <c r="T23" s="364"/>
      <c r="U23" s="426"/>
      <c r="V23" s="263" t="s">
        <v>525</v>
      </c>
      <c r="W23" s="263"/>
      <c r="X23" s="430"/>
      <c r="Y23" s="1"/>
      <c r="Z23" s="363"/>
      <c r="AA23" s="364"/>
      <c r="AB23" s="364"/>
      <c r="AC23" s="426"/>
      <c r="AD23" s="263" t="s">
        <v>526</v>
      </c>
      <c r="AE23" s="263"/>
      <c r="AF23" s="430"/>
      <c r="AG23" s="61"/>
    </row>
    <row r="24" spans="1:33" s="2" customFormat="1" ht="33" customHeight="1">
      <c r="A24" s="17"/>
      <c r="B24" s="363"/>
      <c r="C24" s="364"/>
      <c r="D24" s="364"/>
      <c r="E24" s="426"/>
      <c r="F24" s="300">
        <f>VLOOKUP(F23,Артикулы!$A:$C,Артикулы!$C$1,0)</f>
        <v>4003.960882159306</v>
      </c>
      <c r="G24" s="416"/>
      <c r="H24" s="417"/>
      <c r="I24" s="1"/>
      <c r="J24" s="363"/>
      <c r="K24" s="364"/>
      <c r="L24" s="364"/>
      <c r="M24" s="426"/>
      <c r="N24" s="300">
        <f>VLOOKUP(N23,Артикулы!$A:$C,Артикулы!$C$1,0)</f>
        <v>4384.9347720662554</v>
      </c>
      <c r="O24" s="416"/>
      <c r="P24" s="417"/>
      <c r="Q24" s="1"/>
      <c r="R24" s="363"/>
      <c r="S24" s="364"/>
      <c r="T24" s="364"/>
      <c r="U24" s="426"/>
      <c r="V24" s="300">
        <f>VLOOKUP(V23,Артикулы!$A:$C,Артикулы!$C$1,0)</f>
        <v>4764.4146467186674</v>
      </c>
      <c r="W24" s="416"/>
      <c r="X24" s="417"/>
      <c r="Y24" s="1"/>
      <c r="Z24" s="363"/>
      <c r="AA24" s="364"/>
      <c r="AB24" s="364"/>
      <c r="AC24" s="426"/>
      <c r="AD24" s="300">
        <f>VLOOKUP(AD23,Артикулы!$A:$C,Артикулы!$C$1,0)</f>
        <v>3504.9597871439296</v>
      </c>
      <c r="AE24" s="416"/>
      <c r="AF24" s="417"/>
      <c r="AG24" s="61"/>
    </row>
    <row r="25" spans="1:33" s="2" customFormat="1" ht="33" customHeight="1">
      <c r="A25" s="17"/>
      <c r="B25" s="363"/>
      <c r="C25" s="364"/>
      <c r="D25" s="364"/>
      <c r="E25" s="426"/>
      <c r="F25" s="431" t="s">
        <v>931</v>
      </c>
      <c r="G25" s="431"/>
      <c r="H25" s="432"/>
      <c r="I25" s="1"/>
      <c r="J25" s="363"/>
      <c r="K25" s="364"/>
      <c r="L25" s="364"/>
      <c r="M25" s="426"/>
      <c r="N25" s="431" t="s">
        <v>931</v>
      </c>
      <c r="O25" s="431"/>
      <c r="P25" s="432"/>
      <c r="Q25" s="1"/>
      <c r="R25" s="363"/>
      <c r="S25" s="364"/>
      <c r="T25" s="364"/>
      <c r="U25" s="426"/>
      <c r="V25" s="431" t="s">
        <v>931</v>
      </c>
      <c r="W25" s="431"/>
      <c r="X25" s="432"/>
      <c r="Y25" s="1"/>
      <c r="Z25" s="363"/>
      <c r="AA25" s="364"/>
      <c r="AB25" s="364"/>
      <c r="AC25" s="426"/>
      <c r="AD25" s="431" t="s">
        <v>931</v>
      </c>
      <c r="AE25" s="431"/>
      <c r="AF25" s="432"/>
      <c r="AG25" s="61"/>
    </row>
    <row r="26" spans="1:33" s="2" customFormat="1" ht="51.75" customHeight="1" thickBot="1">
      <c r="A26" s="17"/>
      <c r="B26" s="366"/>
      <c r="C26" s="367"/>
      <c r="D26" s="367"/>
      <c r="E26" s="427"/>
      <c r="F26" s="433"/>
      <c r="G26" s="433"/>
      <c r="H26" s="434"/>
      <c r="I26" s="1"/>
      <c r="J26" s="366"/>
      <c r="K26" s="367"/>
      <c r="L26" s="367"/>
      <c r="M26" s="427"/>
      <c r="N26" s="433"/>
      <c r="O26" s="433"/>
      <c r="P26" s="434"/>
      <c r="Q26" s="1"/>
      <c r="R26" s="366"/>
      <c r="S26" s="367"/>
      <c r="T26" s="367"/>
      <c r="U26" s="427"/>
      <c r="V26" s="433"/>
      <c r="W26" s="433"/>
      <c r="X26" s="434"/>
      <c r="Y26" s="1"/>
      <c r="Z26" s="366"/>
      <c r="AA26" s="367"/>
      <c r="AB26" s="367"/>
      <c r="AC26" s="427"/>
      <c r="AD26" s="433"/>
      <c r="AE26" s="433"/>
      <c r="AF26" s="434"/>
      <c r="AG26" s="61"/>
    </row>
    <row r="27" spans="1:33" s="2" customFormat="1" ht="19.5" thickBot="1">
      <c r="A27" s="17"/>
      <c r="B27" s="363"/>
      <c r="C27" s="364"/>
      <c r="D27" s="364"/>
      <c r="E27" s="364"/>
      <c r="F27" s="364"/>
      <c r="G27" s="364"/>
      <c r="H27" s="364"/>
      <c r="I27" s="364"/>
      <c r="J27" s="364"/>
      <c r="K27" s="364"/>
      <c r="L27" s="364"/>
      <c r="M27" s="364"/>
      <c r="N27" s="364"/>
      <c r="O27" s="364"/>
      <c r="P27" s="364"/>
      <c r="Q27" s="364"/>
      <c r="R27" s="364"/>
      <c r="S27" s="364"/>
      <c r="T27" s="364"/>
      <c r="U27" s="364"/>
      <c r="V27" s="364"/>
      <c r="W27" s="364"/>
      <c r="X27" s="364"/>
      <c r="Y27" s="364"/>
      <c r="Z27" s="364"/>
      <c r="AA27" s="364"/>
      <c r="AB27" s="364"/>
      <c r="AC27" s="364"/>
      <c r="AD27" s="364"/>
      <c r="AE27" s="364"/>
      <c r="AF27" s="365"/>
      <c r="AG27" s="61"/>
    </row>
    <row r="28" spans="1:33" s="2" customFormat="1" ht="33" customHeight="1">
      <c r="A28" s="17"/>
      <c r="B28" s="360"/>
      <c r="C28" s="361"/>
      <c r="D28" s="361"/>
      <c r="E28" s="425"/>
      <c r="F28" s="428" t="s">
        <v>516</v>
      </c>
      <c r="G28" s="428"/>
      <c r="H28" s="429"/>
      <c r="I28" s="1"/>
      <c r="J28" s="360"/>
      <c r="K28" s="361"/>
      <c r="L28" s="361"/>
      <c r="M28" s="425"/>
      <c r="N28" s="428" t="s">
        <v>516</v>
      </c>
      <c r="O28" s="428"/>
      <c r="P28" s="429"/>
      <c r="Q28" s="1"/>
      <c r="R28" s="360"/>
      <c r="S28" s="361"/>
      <c r="T28" s="361"/>
      <c r="U28" s="425"/>
      <c r="V28" s="428" t="s">
        <v>516</v>
      </c>
      <c r="W28" s="428"/>
      <c r="X28" s="429"/>
      <c r="Y28" s="1"/>
      <c r="Z28" s="360"/>
      <c r="AA28" s="361"/>
      <c r="AB28" s="361"/>
      <c r="AC28" s="425"/>
      <c r="AD28" s="428" t="s">
        <v>516</v>
      </c>
      <c r="AE28" s="428"/>
      <c r="AF28" s="429"/>
      <c r="AG28" s="61"/>
    </row>
    <row r="29" spans="1:33" s="2" customFormat="1" ht="33" customHeight="1">
      <c r="A29" s="17"/>
      <c r="B29" s="363"/>
      <c r="C29" s="364"/>
      <c r="D29" s="364"/>
      <c r="E29" s="426"/>
      <c r="F29" s="313" t="s">
        <v>713</v>
      </c>
      <c r="G29" s="313"/>
      <c r="H29" s="371"/>
      <c r="I29" s="1"/>
      <c r="J29" s="363"/>
      <c r="K29" s="364"/>
      <c r="L29" s="364"/>
      <c r="M29" s="426"/>
      <c r="N29" s="313" t="s">
        <v>714</v>
      </c>
      <c r="O29" s="313"/>
      <c r="P29" s="371"/>
      <c r="Q29" s="1"/>
      <c r="R29" s="363"/>
      <c r="S29" s="364"/>
      <c r="T29" s="364"/>
      <c r="U29" s="426"/>
      <c r="V29" s="313" t="s">
        <v>715</v>
      </c>
      <c r="W29" s="313"/>
      <c r="X29" s="371"/>
      <c r="Y29" s="1"/>
      <c r="Z29" s="363"/>
      <c r="AA29" s="364"/>
      <c r="AB29" s="364"/>
      <c r="AC29" s="426"/>
      <c r="AD29" s="313" t="s">
        <v>716</v>
      </c>
      <c r="AE29" s="313"/>
      <c r="AF29" s="371"/>
      <c r="AG29" s="61"/>
    </row>
    <row r="30" spans="1:33" s="2" customFormat="1" ht="33" customHeight="1">
      <c r="A30" s="17"/>
      <c r="B30" s="363"/>
      <c r="C30" s="364"/>
      <c r="D30" s="364"/>
      <c r="E30" s="426"/>
      <c r="F30" s="263" t="s">
        <v>527</v>
      </c>
      <c r="G30" s="263"/>
      <c r="H30" s="430"/>
      <c r="I30" s="1"/>
      <c r="J30" s="363"/>
      <c r="K30" s="364"/>
      <c r="L30" s="364"/>
      <c r="M30" s="426"/>
      <c r="N30" s="263" t="s">
        <v>528</v>
      </c>
      <c r="O30" s="263"/>
      <c r="P30" s="430"/>
      <c r="Q30" s="1"/>
      <c r="R30" s="363"/>
      <c r="S30" s="364"/>
      <c r="T30" s="364"/>
      <c r="U30" s="426"/>
      <c r="V30" s="263" t="s">
        <v>529</v>
      </c>
      <c r="W30" s="263"/>
      <c r="X30" s="430"/>
      <c r="Y30" s="1"/>
      <c r="Z30" s="363"/>
      <c r="AA30" s="364"/>
      <c r="AB30" s="364"/>
      <c r="AC30" s="426"/>
      <c r="AD30" s="263" t="s">
        <v>530</v>
      </c>
      <c r="AE30" s="263"/>
      <c r="AF30" s="430"/>
      <c r="AG30" s="61"/>
    </row>
    <row r="31" spans="1:33" s="2" customFormat="1" ht="33" customHeight="1">
      <c r="A31" s="17"/>
      <c r="B31" s="363"/>
      <c r="C31" s="364"/>
      <c r="D31" s="364"/>
      <c r="E31" s="426"/>
      <c r="F31" s="300">
        <f>VLOOKUP(F30,Артикулы!$A:$C,Артикулы!$C$1,0)</f>
        <v>4526.8662212472764</v>
      </c>
      <c r="G31" s="416"/>
      <c r="H31" s="417"/>
      <c r="I31" s="1"/>
      <c r="J31" s="363"/>
      <c r="K31" s="364"/>
      <c r="L31" s="364"/>
      <c r="M31" s="426"/>
      <c r="N31" s="300">
        <f>VLOOKUP(N30,Артикулы!$A:$C,Артикулы!$C$1,0)</f>
        <v>4629.9532738103326</v>
      </c>
      <c r="O31" s="416"/>
      <c r="P31" s="417"/>
      <c r="Q31" s="1"/>
      <c r="R31" s="363"/>
      <c r="S31" s="364"/>
      <c r="T31" s="364"/>
      <c r="U31" s="426"/>
      <c r="V31" s="300">
        <f>VLOOKUP(V30,Артикулы!$A:$C,Артикулы!$C$1,0)</f>
        <v>7281.8303506136044</v>
      </c>
      <c r="W31" s="416"/>
      <c r="X31" s="417"/>
      <c r="Y31" s="1"/>
      <c r="Z31" s="363"/>
      <c r="AA31" s="364"/>
      <c r="AB31" s="364"/>
      <c r="AC31" s="426"/>
      <c r="AD31" s="300">
        <f>VLOOKUP(AD30,Артикулы!$A:$C,Артикулы!$C$1,0)</f>
        <v>9064.190549276309</v>
      </c>
      <c r="AE31" s="416"/>
      <c r="AF31" s="417"/>
      <c r="AG31" s="61"/>
    </row>
    <row r="32" spans="1:33" s="2" customFormat="1" ht="33" customHeight="1">
      <c r="A32" s="17"/>
      <c r="B32" s="363"/>
      <c r="C32" s="364"/>
      <c r="D32" s="364"/>
      <c r="E32" s="426"/>
      <c r="F32" s="431" t="s">
        <v>933</v>
      </c>
      <c r="G32" s="431"/>
      <c r="H32" s="432"/>
      <c r="I32" s="1"/>
      <c r="J32" s="363"/>
      <c r="K32" s="364"/>
      <c r="L32" s="364"/>
      <c r="M32" s="426"/>
      <c r="N32" s="431" t="s">
        <v>933</v>
      </c>
      <c r="O32" s="431"/>
      <c r="P32" s="432"/>
      <c r="Q32" s="1"/>
      <c r="R32" s="363"/>
      <c r="S32" s="364"/>
      <c r="T32" s="364"/>
      <c r="U32" s="426"/>
      <c r="V32" s="431" t="s">
        <v>933</v>
      </c>
      <c r="W32" s="431"/>
      <c r="X32" s="432"/>
      <c r="Y32" s="1"/>
      <c r="Z32" s="363"/>
      <c r="AA32" s="364"/>
      <c r="AB32" s="364"/>
      <c r="AC32" s="426"/>
      <c r="AD32" s="431" t="s">
        <v>934</v>
      </c>
      <c r="AE32" s="431"/>
      <c r="AF32" s="432"/>
      <c r="AG32" s="61"/>
    </row>
    <row r="33" spans="1:33" s="2" customFormat="1" ht="41.25" customHeight="1" thickBot="1">
      <c r="A33" s="17"/>
      <c r="B33" s="366"/>
      <c r="C33" s="367"/>
      <c r="D33" s="367"/>
      <c r="E33" s="427"/>
      <c r="F33" s="433"/>
      <c r="G33" s="433"/>
      <c r="H33" s="434"/>
      <c r="I33" s="1"/>
      <c r="J33" s="366"/>
      <c r="K33" s="367"/>
      <c r="L33" s="367"/>
      <c r="M33" s="427"/>
      <c r="N33" s="433"/>
      <c r="O33" s="433"/>
      <c r="P33" s="434"/>
      <c r="Q33" s="1"/>
      <c r="R33" s="366"/>
      <c r="S33" s="367"/>
      <c r="T33" s="367"/>
      <c r="U33" s="427"/>
      <c r="V33" s="433"/>
      <c r="W33" s="433"/>
      <c r="X33" s="434"/>
      <c r="Y33" s="1"/>
      <c r="Z33" s="366"/>
      <c r="AA33" s="367"/>
      <c r="AB33" s="367"/>
      <c r="AC33" s="427"/>
      <c r="AD33" s="433"/>
      <c r="AE33" s="433"/>
      <c r="AF33" s="434"/>
      <c r="AG33" s="61"/>
    </row>
    <row r="34" spans="1:33" s="2" customFormat="1" ht="19.5" thickBot="1">
      <c r="A34" s="17"/>
      <c r="B34" s="363"/>
      <c r="C34" s="364"/>
      <c r="D34" s="364"/>
      <c r="E34" s="364"/>
      <c r="F34" s="364"/>
      <c r="G34" s="364"/>
      <c r="H34" s="364"/>
      <c r="I34" s="364"/>
      <c r="J34" s="364"/>
      <c r="K34" s="364"/>
      <c r="L34" s="364"/>
      <c r="M34" s="364"/>
      <c r="N34" s="364"/>
      <c r="O34" s="364"/>
      <c r="P34" s="364"/>
      <c r="Q34" s="364"/>
      <c r="R34" s="364"/>
      <c r="S34" s="364"/>
      <c r="T34" s="364"/>
      <c r="U34" s="364"/>
      <c r="V34" s="364"/>
      <c r="W34" s="364"/>
      <c r="X34" s="364"/>
      <c r="Y34" s="364"/>
      <c r="Z34" s="364"/>
      <c r="AA34" s="364"/>
      <c r="AB34" s="364"/>
      <c r="AC34" s="364"/>
      <c r="AD34" s="364"/>
      <c r="AE34" s="364"/>
      <c r="AF34" s="365"/>
      <c r="AG34" s="61"/>
    </row>
    <row r="35" spans="1:33" s="2" customFormat="1" ht="33" customHeight="1">
      <c r="A35" s="17"/>
      <c r="B35" s="360"/>
      <c r="C35" s="361"/>
      <c r="D35" s="361"/>
      <c r="E35" s="425"/>
      <c r="F35" s="428" t="s">
        <v>516</v>
      </c>
      <c r="G35" s="428"/>
      <c r="H35" s="429"/>
      <c r="I35" s="1"/>
      <c r="J35" s="360"/>
      <c r="K35" s="361"/>
      <c r="L35" s="361"/>
      <c r="M35" s="425"/>
      <c r="N35" s="428" t="s">
        <v>516</v>
      </c>
      <c r="O35" s="428"/>
      <c r="P35" s="429"/>
      <c r="Q35" s="1"/>
      <c r="R35" s="360"/>
      <c r="S35" s="361"/>
      <c r="T35" s="361"/>
      <c r="U35" s="425"/>
      <c r="V35" s="428"/>
      <c r="W35" s="428"/>
      <c r="X35" s="429"/>
      <c r="Y35" s="1"/>
      <c r="Z35" s="360"/>
      <c r="AA35" s="361"/>
      <c r="AB35" s="361"/>
      <c r="AC35" s="425"/>
      <c r="AD35" s="428"/>
      <c r="AE35" s="428"/>
      <c r="AF35" s="429"/>
      <c r="AG35" s="61"/>
    </row>
    <row r="36" spans="1:33" s="2" customFormat="1" ht="33" customHeight="1">
      <c r="A36" s="17"/>
      <c r="B36" s="363"/>
      <c r="C36" s="364"/>
      <c r="D36" s="364"/>
      <c r="E36" s="426"/>
      <c r="F36" s="313" t="s">
        <v>717</v>
      </c>
      <c r="G36" s="313"/>
      <c r="H36" s="371"/>
      <c r="I36" s="1"/>
      <c r="J36" s="363"/>
      <c r="K36" s="364"/>
      <c r="L36" s="364"/>
      <c r="M36" s="426"/>
      <c r="N36" s="313" t="s">
        <v>718</v>
      </c>
      <c r="O36" s="313"/>
      <c r="P36" s="371"/>
      <c r="Q36" s="1"/>
      <c r="R36" s="363"/>
      <c r="S36" s="364"/>
      <c r="T36" s="364"/>
      <c r="U36" s="426"/>
      <c r="V36" s="313"/>
      <c r="W36" s="313"/>
      <c r="X36" s="371"/>
      <c r="Y36" s="1"/>
      <c r="Z36" s="363"/>
      <c r="AA36" s="364"/>
      <c r="AB36" s="364"/>
      <c r="AC36" s="426"/>
      <c r="AD36" s="313"/>
      <c r="AE36" s="313"/>
      <c r="AF36" s="371"/>
      <c r="AG36" s="61"/>
    </row>
    <row r="37" spans="1:33" s="2" customFormat="1" ht="33" customHeight="1">
      <c r="A37" s="17"/>
      <c r="B37" s="363"/>
      <c r="C37" s="364"/>
      <c r="D37" s="364"/>
      <c r="E37" s="426"/>
      <c r="F37" s="288" t="s">
        <v>531</v>
      </c>
      <c r="G37" s="288"/>
      <c r="H37" s="435"/>
      <c r="I37" s="1"/>
      <c r="J37" s="363"/>
      <c r="K37" s="364"/>
      <c r="L37" s="364"/>
      <c r="M37" s="426"/>
      <c r="N37" s="288" t="s">
        <v>532</v>
      </c>
      <c r="O37" s="288"/>
      <c r="P37" s="435"/>
      <c r="Q37" s="1"/>
      <c r="R37" s="363"/>
      <c r="S37" s="364"/>
      <c r="T37" s="364"/>
      <c r="U37" s="426"/>
      <c r="V37" s="313"/>
      <c r="W37" s="313"/>
      <c r="X37" s="371"/>
      <c r="Y37" s="1"/>
      <c r="Z37" s="363"/>
      <c r="AA37" s="364"/>
      <c r="AB37" s="364"/>
      <c r="AC37" s="426"/>
      <c r="AD37" s="313"/>
      <c r="AE37" s="313"/>
      <c r="AF37" s="371"/>
      <c r="AG37" s="61"/>
    </row>
    <row r="38" spans="1:33" s="2" customFormat="1" ht="33" customHeight="1">
      <c r="A38" s="17"/>
      <c r="B38" s="363"/>
      <c r="C38" s="364"/>
      <c r="D38" s="364"/>
      <c r="E38" s="426"/>
      <c r="F38" s="300">
        <f>VLOOKUP(F37,Артикулы!$A:$C,Артикулы!$C$1,0)</f>
        <v>11787.780358297359</v>
      </c>
      <c r="G38" s="416"/>
      <c r="H38" s="417"/>
      <c r="I38" s="1"/>
      <c r="J38" s="363"/>
      <c r="K38" s="364"/>
      <c r="L38" s="364"/>
      <c r="M38" s="426"/>
      <c r="N38" s="300">
        <f>VLOOKUP(N37,Артикулы!$A:$C,Артикулы!$C$1,0)</f>
        <v>12527.317909293204</v>
      </c>
      <c r="O38" s="416"/>
      <c r="P38" s="417"/>
      <c r="Q38" s="1"/>
      <c r="R38" s="363"/>
      <c r="S38" s="364"/>
      <c r="T38" s="364"/>
      <c r="U38" s="426"/>
      <c r="V38" s="370"/>
      <c r="W38" s="370"/>
      <c r="X38" s="436"/>
      <c r="Y38" s="1"/>
      <c r="Z38" s="363"/>
      <c r="AA38" s="364"/>
      <c r="AB38" s="364"/>
      <c r="AC38" s="426"/>
      <c r="AD38" s="370"/>
      <c r="AE38" s="370"/>
      <c r="AF38" s="436"/>
      <c r="AG38" s="61"/>
    </row>
    <row r="39" spans="1:33" s="2" customFormat="1" ht="33" customHeight="1">
      <c r="A39" s="17"/>
      <c r="B39" s="363"/>
      <c r="C39" s="364"/>
      <c r="D39" s="364"/>
      <c r="E39" s="426"/>
      <c r="F39" s="431" t="s">
        <v>935</v>
      </c>
      <c r="G39" s="431"/>
      <c r="H39" s="432"/>
      <c r="I39" s="1"/>
      <c r="J39" s="363"/>
      <c r="K39" s="364"/>
      <c r="L39" s="364"/>
      <c r="M39" s="426"/>
      <c r="N39" s="431" t="s">
        <v>936</v>
      </c>
      <c r="O39" s="431"/>
      <c r="P39" s="432"/>
      <c r="Q39" s="1"/>
      <c r="R39" s="363"/>
      <c r="S39" s="364"/>
      <c r="T39" s="364"/>
      <c r="U39" s="426"/>
      <c r="V39" s="431"/>
      <c r="W39" s="431"/>
      <c r="X39" s="432"/>
      <c r="Y39" s="1"/>
      <c r="Z39" s="363"/>
      <c r="AA39" s="364"/>
      <c r="AB39" s="364"/>
      <c r="AC39" s="426"/>
      <c r="AD39" s="431"/>
      <c r="AE39" s="431"/>
      <c r="AF39" s="432"/>
      <c r="AG39" s="61"/>
    </row>
    <row r="40" spans="1:33" s="2" customFormat="1" ht="41.25" customHeight="1" thickBot="1">
      <c r="A40" s="17"/>
      <c r="B40" s="366"/>
      <c r="C40" s="367"/>
      <c r="D40" s="367"/>
      <c r="E40" s="427"/>
      <c r="F40" s="433"/>
      <c r="G40" s="433"/>
      <c r="H40" s="434"/>
      <c r="I40" s="1"/>
      <c r="J40" s="366"/>
      <c r="K40" s="367"/>
      <c r="L40" s="367"/>
      <c r="M40" s="427"/>
      <c r="N40" s="433"/>
      <c r="O40" s="433"/>
      <c r="P40" s="434"/>
      <c r="Q40" s="1"/>
      <c r="R40" s="366"/>
      <c r="S40" s="367"/>
      <c r="T40" s="367"/>
      <c r="U40" s="427"/>
      <c r="V40" s="433"/>
      <c r="W40" s="433"/>
      <c r="X40" s="434"/>
      <c r="Y40" s="1"/>
      <c r="Z40" s="366"/>
      <c r="AA40" s="367"/>
      <c r="AB40" s="367"/>
      <c r="AC40" s="427"/>
      <c r="AD40" s="433"/>
      <c r="AE40" s="433"/>
      <c r="AF40" s="434"/>
      <c r="AG40" s="61"/>
    </row>
    <row r="41" spans="1:33" s="2" customFormat="1" ht="18.75">
      <c r="A41" s="17"/>
      <c r="B41" s="17"/>
      <c r="C41" s="17"/>
      <c r="D41" s="17"/>
      <c r="E41" s="17"/>
      <c r="F41" s="17"/>
      <c r="G41" s="17"/>
      <c r="H41" s="17"/>
      <c r="I41" s="5"/>
      <c r="J41" s="5"/>
      <c r="K41" s="5"/>
      <c r="L41" s="5"/>
      <c r="M41" s="5"/>
      <c r="N41" s="5"/>
      <c r="O41" s="5"/>
      <c r="P41" s="5"/>
      <c r="Q41" s="5"/>
      <c r="R41" s="5"/>
      <c r="S41" s="5"/>
      <c r="T41" s="5"/>
      <c r="U41" s="5"/>
      <c r="V41" s="5"/>
      <c r="W41" s="5"/>
      <c r="X41" s="5"/>
      <c r="Y41" s="5"/>
      <c r="Z41" s="5"/>
      <c r="AA41" s="5"/>
      <c r="AB41" s="5"/>
      <c r="AC41" s="5"/>
      <c r="AD41" s="5"/>
      <c r="AE41" s="5"/>
      <c r="AF41" s="5"/>
      <c r="AG41" s="5"/>
    </row>
  </sheetData>
  <sheetProtection algorithmName="SHA-512" hashValue="r5QTbuLEcGq2j/mxQqxSbFFCYO2hVJIfCqugxQB3syiyyZsAFiYGPli4R62RHggxb3cN5wBMWZOHAcJs/xJw3Q==" saltValue="RnX5aJm7aV3wx3ozP7T3kA==" spinCount="100000" sheet="1" objects="1" scenarios="1"/>
  <customSheetViews>
    <customSheetView guid="{D83281DF-7A91-4CA4-9AAF-13E0A8B3DF5B}" topLeftCell="A13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126">
    <mergeCell ref="B14:E19"/>
    <mergeCell ref="F14:H14"/>
    <mergeCell ref="J14:M19"/>
    <mergeCell ref="N14:P14"/>
    <mergeCell ref="R14:U19"/>
    <mergeCell ref="V14:X14"/>
    <mergeCell ref="Z14:AC19"/>
    <mergeCell ref="AD14:AF14"/>
    <mergeCell ref="F15:H15"/>
    <mergeCell ref="N15:P15"/>
    <mergeCell ref="F18:H19"/>
    <mergeCell ref="N18:P19"/>
    <mergeCell ref="V18:X19"/>
    <mergeCell ref="AD18:AF19"/>
    <mergeCell ref="B20:AF20"/>
    <mergeCell ref="J28:M33"/>
    <mergeCell ref="N28:P28"/>
    <mergeCell ref="S1:AD1"/>
    <mergeCell ref="F7:H7"/>
    <mergeCell ref="N7:P7"/>
    <mergeCell ref="V7:X7"/>
    <mergeCell ref="AD7:AF7"/>
    <mergeCell ref="F8:H8"/>
    <mergeCell ref="N8:P8"/>
    <mergeCell ref="V8:X8"/>
    <mergeCell ref="AD8:AF8"/>
    <mergeCell ref="B6:AF6"/>
    <mergeCell ref="B7:E12"/>
    <mergeCell ref="J7:M12"/>
    <mergeCell ref="R7:U12"/>
    <mergeCell ref="Z7:AC12"/>
    <mergeCell ref="F10:H10"/>
    <mergeCell ref="N10:P10"/>
    <mergeCell ref="V10:X10"/>
    <mergeCell ref="AD10:AF10"/>
    <mergeCell ref="F11:H12"/>
    <mergeCell ref="N11:P12"/>
    <mergeCell ref="V11:X12"/>
    <mergeCell ref="V9:X9"/>
    <mergeCell ref="AD9:AF9"/>
    <mergeCell ref="V15:X15"/>
    <mergeCell ref="AD15:AF15"/>
    <mergeCell ref="F16:H16"/>
    <mergeCell ref="N16:P16"/>
    <mergeCell ref="V16:X16"/>
    <mergeCell ref="AD16:AF16"/>
    <mergeCell ref="F17:H17"/>
    <mergeCell ref="N17:P17"/>
    <mergeCell ref="V17:X17"/>
    <mergeCell ref="AD17:AF17"/>
    <mergeCell ref="AD11:AF12"/>
    <mergeCell ref="F9:H9"/>
    <mergeCell ref="N9:P9"/>
    <mergeCell ref="F25:H26"/>
    <mergeCell ref="N25:P26"/>
    <mergeCell ref="V25:X26"/>
    <mergeCell ref="AD25:AF26"/>
    <mergeCell ref="V37:X37"/>
    <mergeCell ref="AD37:AF37"/>
    <mergeCell ref="F38:H38"/>
    <mergeCell ref="N38:P38"/>
    <mergeCell ref="V38:X38"/>
    <mergeCell ref="AD38:AF38"/>
    <mergeCell ref="AD31:AF31"/>
    <mergeCell ref="F32:H33"/>
    <mergeCell ref="B27:AF27"/>
    <mergeCell ref="F22:H22"/>
    <mergeCell ref="N22:P22"/>
    <mergeCell ref="V22:X22"/>
    <mergeCell ref="AD22:AF22"/>
    <mergeCell ref="F23:H23"/>
    <mergeCell ref="N23:P23"/>
    <mergeCell ref="V23:X23"/>
    <mergeCell ref="AD23:AF23"/>
    <mergeCell ref="F24:H24"/>
    <mergeCell ref="N24:P24"/>
    <mergeCell ref="V24:X24"/>
    <mergeCell ref="AD24:AF24"/>
    <mergeCell ref="N39:P40"/>
    <mergeCell ref="V39:X40"/>
    <mergeCell ref="AD39:AF40"/>
    <mergeCell ref="F39:H40"/>
    <mergeCell ref="N32:P33"/>
    <mergeCell ref="V32:X33"/>
    <mergeCell ref="AD32:AF33"/>
    <mergeCell ref="B34:AF34"/>
    <mergeCell ref="B35:E40"/>
    <mergeCell ref="F35:H35"/>
    <mergeCell ref="J35:M40"/>
    <mergeCell ref="N35:P35"/>
    <mergeCell ref="R35:U40"/>
    <mergeCell ref="V35:X35"/>
    <mergeCell ref="Z35:AC40"/>
    <mergeCell ref="AD35:AF35"/>
    <mergeCell ref="F36:H36"/>
    <mergeCell ref="N36:P36"/>
    <mergeCell ref="V36:X36"/>
    <mergeCell ref="AD36:AF36"/>
    <mergeCell ref="F37:H37"/>
    <mergeCell ref="N37:P37"/>
    <mergeCell ref="B28:E33"/>
    <mergeCell ref="F28:H28"/>
    <mergeCell ref="B3:AE4"/>
    <mergeCell ref="R28:U33"/>
    <mergeCell ref="V28:X28"/>
    <mergeCell ref="Z28:AC33"/>
    <mergeCell ref="AD28:AF28"/>
    <mergeCell ref="F29:H29"/>
    <mergeCell ref="N29:P29"/>
    <mergeCell ref="V29:X29"/>
    <mergeCell ref="AD29:AF29"/>
    <mergeCell ref="F30:H30"/>
    <mergeCell ref="N30:P30"/>
    <mergeCell ref="V30:X30"/>
    <mergeCell ref="AD30:AF30"/>
    <mergeCell ref="F31:H31"/>
    <mergeCell ref="N31:P31"/>
    <mergeCell ref="V31:X31"/>
    <mergeCell ref="B21:E26"/>
    <mergeCell ref="F21:H21"/>
    <mergeCell ref="J21:M26"/>
    <mergeCell ref="N21:P21"/>
    <mergeCell ref="R21:U26"/>
    <mergeCell ref="V21:X21"/>
    <mergeCell ref="Z21:AC26"/>
    <mergeCell ref="AD21:AF21"/>
  </mergeCells>
  <pageMargins left="0.25" right="0.25" top="0.75" bottom="0.75" header="0.3" footer="0.3"/>
  <pageSetup paperSize="9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AE280"/>
  <sheetViews>
    <sheetView topLeftCell="A21" zoomScale="80" zoomScaleNormal="80" workbookViewId="0">
      <selection activeCell="AG3" sqref="AG3"/>
    </sheetView>
  </sheetViews>
  <sheetFormatPr defaultColWidth="11.7109375" defaultRowHeight="18" customHeight="1"/>
  <cols>
    <col min="1" max="1" width="4.1406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2773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392" t="s">
        <v>719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>
      <c r="A7" s="5"/>
      <c r="B7" s="24"/>
      <c r="C7" s="383"/>
      <c r="D7" s="384"/>
      <c r="E7" s="384"/>
      <c r="F7" s="384"/>
      <c r="G7" s="384"/>
      <c r="H7" s="385"/>
      <c r="I7" s="389" t="s">
        <v>562</v>
      </c>
      <c r="J7" s="390"/>
      <c r="K7" s="390"/>
      <c r="L7" s="390"/>
      <c r="M7" s="390"/>
      <c r="N7" s="390"/>
      <c r="O7" s="390"/>
      <c r="P7" s="390"/>
      <c r="Q7" s="390"/>
      <c r="R7" s="390"/>
      <c r="S7" s="390"/>
      <c r="T7" s="390"/>
      <c r="U7" s="390"/>
      <c r="V7" s="390"/>
      <c r="W7" s="390"/>
      <c r="X7" s="390"/>
      <c r="Y7" s="390"/>
      <c r="Z7" s="390"/>
      <c r="AA7" s="390"/>
      <c r="AB7" s="391"/>
      <c r="AC7" s="30"/>
      <c r="AD7" s="30"/>
      <c r="AE7" s="5"/>
    </row>
    <row r="8" spans="1:31" s="2" customFormat="1" ht="33" customHeight="1">
      <c r="A8" s="5"/>
      <c r="B8" s="24"/>
      <c r="C8" s="301"/>
      <c r="D8" s="264"/>
      <c r="E8" s="264"/>
      <c r="F8" s="264"/>
      <c r="G8" s="264"/>
      <c r="H8" s="299"/>
      <c r="I8" s="374" t="s">
        <v>720</v>
      </c>
      <c r="J8" s="269"/>
      <c r="K8" s="269" t="s">
        <v>721</v>
      </c>
      <c r="L8" s="269"/>
      <c r="M8" s="269" t="s">
        <v>722</v>
      </c>
      <c r="N8" s="269"/>
      <c r="O8" s="269" t="s">
        <v>723</v>
      </c>
      <c r="P8" s="269"/>
      <c r="Q8" s="269" t="s">
        <v>724</v>
      </c>
      <c r="R8" s="269"/>
      <c r="S8" s="269" t="s">
        <v>725</v>
      </c>
      <c r="T8" s="269"/>
      <c r="U8" s="274"/>
      <c r="V8" s="274"/>
      <c r="W8" s="274"/>
      <c r="X8" s="274"/>
      <c r="Y8" s="274"/>
      <c r="Z8" s="274"/>
      <c r="AA8" s="313"/>
      <c r="AB8" s="371"/>
      <c r="AC8" s="30"/>
      <c r="AD8" s="30"/>
      <c r="AE8" s="5"/>
    </row>
    <row r="9" spans="1:31" s="2" customFormat="1" ht="33" customHeight="1">
      <c r="A9" s="5"/>
      <c r="B9" s="24"/>
      <c r="C9" s="301"/>
      <c r="D9" s="264"/>
      <c r="E9" s="264"/>
      <c r="F9" s="264"/>
      <c r="G9" s="264"/>
      <c r="H9" s="299"/>
      <c r="I9" s="369" t="s">
        <v>143</v>
      </c>
      <c r="J9" s="296"/>
      <c r="K9" s="296" t="s">
        <v>144</v>
      </c>
      <c r="L9" s="296"/>
      <c r="M9" s="279" t="s">
        <v>145</v>
      </c>
      <c r="N9" s="279"/>
      <c r="O9" s="279" t="s">
        <v>146</v>
      </c>
      <c r="P9" s="279"/>
      <c r="Q9" s="279" t="s">
        <v>147</v>
      </c>
      <c r="R9" s="279"/>
      <c r="S9" s="279" t="s">
        <v>148</v>
      </c>
      <c r="T9" s="279"/>
      <c r="U9" s="274"/>
      <c r="V9" s="274"/>
      <c r="W9" s="274"/>
      <c r="X9" s="274"/>
      <c r="Y9" s="274"/>
      <c r="Z9" s="274"/>
      <c r="AA9" s="274"/>
      <c r="AB9" s="372"/>
      <c r="AC9" s="30"/>
      <c r="AD9" s="30"/>
      <c r="AE9" s="5"/>
    </row>
    <row r="10" spans="1:31" s="2" customFormat="1" ht="33" customHeight="1">
      <c r="A10" s="5"/>
      <c r="B10" s="24"/>
      <c r="C10" s="301"/>
      <c r="D10" s="264"/>
      <c r="E10" s="264"/>
      <c r="F10" s="264"/>
      <c r="G10" s="264"/>
      <c r="H10" s="299"/>
      <c r="I10" s="373">
        <f>VLOOKUP(I9,Артикулы!$A:$C,Артикулы!$C$1,0)</f>
        <v>6999.4614675061011</v>
      </c>
      <c r="J10" s="265"/>
      <c r="K10" s="275">
        <f>VLOOKUP(K9,Артикулы!$A:$C,Артикулы!$C$1,0)</f>
        <v>7873.4603914102781</v>
      </c>
      <c r="L10" s="265"/>
      <c r="M10" s="275">
        <f>VLOOKUP(M9,Артикулы!$A:$C,Артикулы!$C$1,0)</f>
        <v>8753.4353763326017</v>
      </c>
      <c r="N10" s="265"/>
      <c r="O10" s="275">
        <f>VLOOKUP(O9,Артикулы!$A:$C,Артикулы!$C$1,0)</f>
        <v>9627.4343002367787</v>
      </c>
      <c r="P10" s="265"/>
      <c r="Q10" s="275">
        <f>VLOOKUP(Q9,Артикулы!$A:$C,Артикулы!$C$1,0)</f>
        <v>10502.927239395494</v>
      </c>
      <c r="R10" s="265"/>
      <c r="S10" s="275">
        <f>VLOOKUP(S9,Артикулы!$A:$C,Артикулы!$C$1,0)</f>
        <v>11382.902224317819</v>
      </c>
      <c r="T10" s="265"/>
      <c r="U10" s="370"/>
      <c r="V10" s="370"/>
      <c r="W10" s="370"/>
      <c r="X10" s="370"/>
      <c r="Y10" s="370"/>
      <c r="Z10" s="370"/>
      <c r="AA10" s="313"/>
      <c r="AB10" s="371"/>
      <c r="AC10" s="30"/>
      <c r="AD10" s="30"/>
      <c r="AE10" s="5"/>
    </row>
    <row r="11" spans="1:31" s="2" customFormat="1" ht="33" customHeight="1">
      <c r="A11" s="5"/>
      <c r="B11" s="24"/>
      <c r="C11" s="301"/>
      <c r="D11" s="264"/>
      <c r="E11" s="264"/>
      <c r="F11" s="264"/>
      <c r="G11" s="264"/>
      <c r="H11" s="299"/>
      <c r="I11" s="374" t="s">
        <v>968</v>
      </c>
      <c r="J11" s="269"/>
      <c r="K11" s="269"/>
      <c r="L11" s="269"/>
      <c r="M11" s="269"/>
      <c r="N11" s="269"/>
      <c r="O11" s="269"/>
      <c r="P11" s="269"/>
      <c r="Q11" s="269"/>
      <c r="R11" s="269"/>
      <c r="S11" s="269"/>
      <c r="T11" s="269"/>
      <c r="U11" s="269"/>
      <c r="V11" s="269"/>
      <c r="W11" s="269"/>
      <c r="X11" s="269"/>
      <c r="Y11" s="269"/>
      <c r="Z11" s="269"/>
      <c r="AA11" s="269"/>
      <c r="AB11" s="375"/>
      <c r="AC11" s="30"/>
      <c r="AD11" s="30"/>
      <c r="AE11" s="5"/>
    </row>
    <row r="12" spans="1:31" s="2" customFormat="1" ht="33" customHeight="1" thickBot="1">
      <c r="A12" s="5"/>
      <c r="B12" s="24"/>
      <c r="C12" s="386"/>
      <c r="D12" s="387"/>
      <c r="E12" s="387"/>
      <c r="F12" s="387"/>
      <c r="G12" s="387"/>
      <c r="H12" s="388"/>
      <c r="I12" s="376"/>
      <c r="J12" s="377"/>
      <c r="K12" s="377"/>
      <c r="L12" s="377"/>
      <c r="M12" s="377"/>
      <c r="N12" s="377"/>
      <c r="O12" s="377"/>
      <c r="P12" s="377"/>
      <c r="Q12" s="377"/>
      <c r="R12" s="377"/>
      <c r="S12" s="377"/>
      <c r="T12" s="377"/>
      <c r="U12" s="377"/>
      <c r="V12" s="377"/>
      <c r="W12" s="377"/>
      <c r="X12" s="377"/>
      <c r="Y12" s="377"/>
      <c r="Z12" s="377"/>
      <c r="AA12" s="377"/>
      <c r="AB12" s="378"/>
      <c r="AC12" s="30"/>
      <c r="AD12" s="30"/>
      <c r="AE12" s="5"/>
    </row>
    <row r="13" spans="1:31" s="2" customFormat="1" ht="16.5" customHeight="1">
      <c r="A13" s="5"/>
      <c r="B13" s="21"/>
      <c r="C13" s="47"/>
      <c r="D13" s="47"/>
      <c r="E13" s="47"/>
      <c r="F13" s="47"/>
      <c r="G13" s="47"/>
      <c r="H13" s="47"/>
      <c r="I13" s="63"/>
      <c r="J13" s="63"/>
      <c r="K13" s="63"/>
      <c r="L13" s="63"/>
      <c r="M13" s="63"/>
      <c r="N13" s="63"/>
      <c r="O13" s="63"/>
      <c r="P13" s="63"/>
      <c r="Q13" s="63"/>
      <c r="R13" s="63"/>
      <c r="S13" s="63"/>
      <c r="T13" s="63"/>
      <c r="U13" s="63"/>
      <c r="V13" s="63"/>
      <c r="W13" s="63"/>
      <c r="X13" s="63"/>
      <c r="Y13" s="63"/>
      <c r="Z13" s="63"/>
      <c r="AA13" s="63"/>
      <c r="AB13" s="63"/>
      <c r="AC13" s="31"/>
      <c r="AD13" s="31"/>
      <c r="AE13" s="5"/>
    </row>
    <row r="14" spans="1:31" s="2" customFormat="1" ht="33" customHeight="1" thickBot="1">
      <c r="A14" s="5"/>
      <c r="B14" s="25"/>
      <c r="C14" s="392" t="s">
        <v>751</v>
      </c>
      <c r="D14" s="392"/>
      <c r="E14" s="392"/>
      <c r="F14" s="392"/>
      <c r="G14" s="392"/>
      <c r="H14" s="392"/>
      <c r="I14" s="392"/>
      <c r="J14" s="392"/>
      <c r="K14" s="392"/>
      <c r="L14" s="392"/>
      <c r="M14" s="392"/>
      <c r="N14" s="392"/>
      <c r="O14" s="392"/>
      <c r="P14" s="392"/>
      <c r="Q14" s="392"/>
      <c r="R14" s="392"/>
      <c r="S14" s="392"/>
      <c r="T14" s="392"/>
      <c r="U14" s="392"/>
      <c r="V14" s="392"/>
      <c r="W14" s="392"/>
      <c r="X14" s="392"/>
      <c r="Y14" s="392"/>
      <c r="Z14" s="392"/>
      <c r="AA14" s="392"/>
      <c r="AB14" s="392"/>
      <c r="AC14" s="392"/>
      <c r="AD14" s="392"/>
      <c r="AE14" s="5"/>
    </row>
    <row r="15" spans="1:31" s="2" customFormat="1" ht="33" customHeight="1">
      <c r="A15" s="5"/>
      <c r="B15" s="24"/>
      <c r="C15" s="383"/>
      <c r="D15" s="384"/>
      <c r="E15" s="384"/>
      <c r="F15" s="384"/>
      <c r="G15" s="384"/>
      <c r="H15" s="385"/>
      <c r="I15" s="389" t="s">
        <v>562</v>
      </c>
      <c r="J15" s="390"/>
      <c r="K15" s="390"/>
      <c r="L15" s="390"/>
      <c r="M15" s="390"/>
      <c r="N15" s="390"/>
      <c r="O15" s="390"/>
      <c r="P15" s="390"/>
      <c r="Q15" s="390"/>
      <c r="R15" s="390"/>
      <c r="S15" s="390"/>
      <c r="T15" s="390"/>
      <c r="U15" s="390"/>
      <c r="V15" s="390"/>
      <c r="W15" s="390"/>
      <c r="X15" s="390"/>
      <c r="Y15" s="390"/>
      <c r="Z15" s="390"/>
      <c r="AA15" s="390"/>
      <c r="AB15" s="391"/>
      <c r="AC15" s="30"/>
      <c r="AD15" s="30"/>
      <c r="AE15" s="5"/>
    </row>
    <row r="16" spans="1:31" s="2" customFormat="1" ht="33" customHeight="1">
      <c r="A16" s="5"/>
      <c r="B16" s="24"/>
      <c r="C16" s="301"/>
      <c r="D16" s="264"/>
      <c r="E16" s="264"/>
      <c r="F16" s="264"/>
      <c r="G16" s="264"/>
      <c r="H16" s="299"/>
      <c r="I16" s="374" t="s">
        <v>752</v>
      </c>
      <c r="J16" s="269"/>
      <c r="K16" s="269" t="s">
        <v>753</v>
      </c>
      <c r="L16" s="269"/>
      <c r="M16" s="269" t="s">
        <v>754</v>
      </c>
      <c r="N16" s="269"/>
      <c r="O16" s="269" t="s">
        <v>755</v>
      </c>
      <c r="P16" s="269"/>
      <c r="Q16" s="269" t="s">
        <v>756</v>
      </c>
      <c r="R16" s="269"/>
      <c r="S16" s="269"/>
      <c r="T16" s="269"/>
      <c r="U16" s="274"/>
      <c r="V16" s="274"/>
      <c r="W16" s="274"/>
      <c r="X16" s="274"/>
      <c r="Y16" s="274"/>
      <c r="Z16" s="274"/>
      <c r="AA16" s="313"/>
      <c r="AB16" s="371"/>
      <c r="AC16" s="30"/>
      <c r="AD16" s="30"/>
      <c r="AE16" s="5"/>
    </row>
    <row r="17" spans="1:31" s="2" customFormat="1" ht="33" customHeight="1">
      <c r="A17" s="5"/>
      <c r="B17" s="24"/>
      <c r="C17" s="301"/>
      <c r="D17" s="264"/>
      <c r="E17" s="264"/>
      <c r="F17" s="264"/>
      <c r="G17" s="264"/>
      <c r="H17" s="299"/>
      <c r="I17" s="369" t="s">
        <v>216</v>
      </c>
      <c r="J17" s="296"/>
      <c r="K17" s="296" t="s">
        <v>217</v>
      </c>
      <c r="L17" s="296"/>
      <c r="M17" s="279" t="s">
        <v>218</v>
      </c>
      <c r="N17" s="279"/>
      <c r="O17" s="279" t="s">
        <v>219</v>
      </c>
      <c r="P17" s="279"/>
      <c r="Q17" s="279" t="s">
        <v>220</v>
      </c>
      <c r="R17" s="279"/>
      <c r="S17" s="269"/>
      <c r="T17" s="269"/>
      <c r="U17" s="274"/>
      <c r="V17" s="274"/>
      <c r="W17" s="274"/>
      <c r="X17" s="274"/>
      <c r="Y17" s="274"/>
      <c r="Z17" s="274"/>
      <c r="AA17" s="274"/>
      <c r="AB17" s="372"/>
      <c r="AC17" s="30"/>
      <c r="AD17" s="30"/>
      <c r="AE17" s="5"/>
    </row>
    <row r="18" spans="1:31" s="2" customFormat="1" ht="33" customHeight="1">
      <c r="A18" s="5"/>
      <c r="B18" s="24"/>
      <c r="C18" s="301"/>
      <c r="D18" s="264"/>
      <c r="E18" s="264"/>
      <c r="F18" s="264"/>
      <c r="G18" s="264"/>
      <c r="H18" s="299"/>
      <c r="I18" s="373">
        <f>VLOOKUP(I17,Артикулы!$A:$C,Артикулы!$C$1,0)</f>
        <v>9856.0186341809476</v>
      </c>
      <c r="J18" s="265"/>
      <c r="K18" s="275">
        <f>VLOOKUP(K17,Артикулы!$A:$C,Артикулы!$C$1,0)</f>
        <v>10461.09481226846</v>
      </c>
      <c r="L18" s="265"/>
      <c r="M18" s="275">
        <f>VLOOKUP(M17,Артикулы!$A:$C,Артикулы!$C$1,0)</f>
        <v>11066.170990355964</v>
      </c>
      <c r="N18" s="265"/>
      <c r="O18" s="275">
        <f>VLOOKUP(O17,Артикулы!$A:$C,Артикулы!$C$1,0)</f>
        <v>11671.247168443471</v>
      </c>
      <c r="P18" s="265"/>
      <c r="Q18" s="275">
        <f>VLOOKUP(Q17,Артикулы!$A:$C,Артикулы!$C$1,0)</f>
        <v>12280.805392294593</v>
      </c>
      <c r="R18" s="265"/>
      <c r="S18" s="370"/>
      <c r="T18" s="370"/>
      <c r="U18" s="370"/>
      <c r="V18" s="370"/>
      <c r="W18" s="370"/>
      <c r="X18" s="370"/>
      <c r="Y18" s="370"/>
      <c r="Z18" s="370"/>
      <c r="AA18" s="313"/>
      <c r="AB18" s="371"/>
      <c r="AC18" s="30"/>
      <c r="AD18" s="30"/>
      <c r="AE18" s="5"/>
    </row>
    <row r="19" spans="1:31" s="2" customFormat="1" ht="33" customHeight="1">
      <c r="A19" s="5"/>
      <c r="B19" s="24"/>
      <c r="C19" s="301"/>
      <c r="D19" s="264"/>
      <c r="E19" s="264"/>
      <c r="F19" s="264"/>
      <c r="G19" s="264"/>
      <c r="H19" s="299"/>
      <c r="I19" s="374" t="s">
        <v>967</v>
      </c>
      <c r="J19" s="269"/>
      <c r="K19" s="269"/>
      <c r="L19" s="269"/>
      <c r="M19" s="269"/>
      <c r="N19" s="269"/>
      <c r="O19" s="269"/>
      <c r="P19" s="269"/>
      <c r="Q19" s="269"/>
      <c r="R19" s="269"/>
      <c r="S19" s="269"/>
      <c r="T19" s="269"/>
      <c r="U19" s="269"/>
      <c r="V19" s="269"/>
      <c r="W19" s="269"/>
      <c r="X19" s="269"/>
      <c r="Y19" s="269"/>
      <c r="Z19" s="269"/>
      <c r="AA19" s="269"/>
      <c r="AB19" s="375"/>
      <c r="AC19" s="30"/>
      <c r="AD19" s="30"/>
      <c r="AE19" s="5"/>
    </row>
    <row r="20" spans="1:31" s="2" customFormat="1" ht="33" customHeight="1" thickBot="1">
      <c r="A20" s="5"/>
      <c r="B20" s="24"/>
      <c r="C20" s="386"/>
      <c r="D20" s="387"/>
      <c r="E20" s="387"/>
      <c r="F20" s="387"/>
      <c r="G20" s="387"/>
      <c r="H20" s="388"/>
      <c r="I20" s="376"/>
      <c r="J20" s="377"/>
      <c r="K20" s="377"/>
      <c r="L20" s="377"/>
      <c r="M20" s="377"/>
      <c r="N20" s="377"/>
      <c r="O20" s="377"/>
      <c r="P20" s="377"/>
      <c r="Q20" s="377"/>
      <c r="R20" s="377"/>
      <c r="S20" s="377"/>
      <c r="T20" s="377"/>
      <c r="U20" s="377"/>
      <c r="V20" s="377"/>
      <c r="W20" s="377"/>
      <c r="X20" s="377"/>
      <c r="Y20" s="377"/>
      <c r="Z20" s="377"/>
      <c r="AA20" s="377"/>
      <c r="AB20" s="378"/>
      <c r="AC20" s="30"/>
      <c r="AD20" s="30"/>
      <c r="AE20" s="5"/>
    </row>
    <row r="21" spans="1:31" s="2" customFormat="1" ht="17.25" customHeight="1">
      <c r="A21" s="5"/>
      <c r="B21" s="21"/>
      <c r="C21" s="47"/>
      <c r="D21" s="47"/>
      <c r="E21" s="47"/>
      <c r="F21" s="47"/>
      <c r="G21" s="47"/>
      <c r="H21" s="47"/>
      <c r="I21" s="63"/>
      <c r="J21" s="63"/>
      <c r="K21" s="63"/>
      <c r="L21" s="63"/>
      <c r="M21" s="63"/>
      <c r="N21" s="63"/>
      <c r="O21" s="63"/>
      <c r="P21" s="63"/>
      <c r="Q21" s="63"/>
      <c r="R21" s="63"/>
      <c r="S21" s="63"/>
      <c r="T21" s="63"/>
      <c r="U21" s="63"/>
      <c r="V21" s="63"/>
      <c r="W21" s="63"/>
      <c r="X21" s="63"/>
      <c r="Y21" s="63"/>
      <c r="Z21" s="63"/>
      <c r="AA21" s="63"/>
      <c r="AB21" s="63"/>
      <c r="AC21" s="31"/>
      <c r="AD21" s="31"/>
      <c r="AE21" s="5"/>
    </row>
    <row r="22" spans="1:31" s="2" customFormat="1" ht="33" customHeight="1" thickBot="1">
      <c r="A22" s="5"/>
      <c r="B22" s="25"/>
      <c r="C22" s="392" t="s">
        <v>726</v>
      </c>
      <c r="D22" s="392"/>
      <c r="E22" s="392"/>
      <c r="F22" s="392"/>
      <c r="G22" s="392"/>
      <c r="H22" s="392"/>
      <c r="I22" s="392"/>
      <c r="J22" s="392"/>
      <c r="K22" s="392"/>
      <c r="L22" s="392"/>
      <c r="M22" s="392"/>
      <c r="N22" s="392"/>
      <c r="O22" s="392"/>
      <c r="P22" s="392"/>
      <c r="Q22" s="392"/>
      <c r="R22" s="392"/>
      <c r="S22" s="392"/>
      <c r="T22" s="392"/>
      <c r="U22" s="392"/>
      <c r="V22" s="392"/>
      <c r="W22" s="392"/>
      <c r="X22" s="392"/>
      <c r="Y22" s="392"/>
      <c r="Z22" s="392"/>
      <c r="AA22" s="392"/>
      <c r="AB22" s="392"/>
      <c r="AC22" s="392"/>
      <c r="AD22" s="392"/>
      <c r="AE22" s="5"/>
    </row>
    <row r="23" spans="1:31" s="2" customFormat="1" ht="33" customHeight="1">
      <c r="A23" s="5"/>
      <c r="B23" s="24"/>
      <c r="C23" s="383"/>
      <c r="D23" s="384"/>
      <c r="E23" s="384"/>
      <c r="F23" s="384"/>
      <c r="G23" s="384"/>
      <c r="H23" s="385"/>
      <c r="I23" s="389" t="s">
        <v>562</v>
      </c>
      <c r="J23" s="390"/>
      <c r="K23" s="390"/>
      <c r="L23" s="390"/>
      <c r="M23" s="390"/>
      <c r="N23" s="390"/>
      <c r="O23" s="390"/>
      <c r="P23" s="390"/>
      <c r="Q23" s="390"/>
      <c r="R23" s="390"/>
      <c r="S23" s="390"/>
      <c r="T23" s="390"/>
      <c r="U23" s="390"/>
      <c r="V23" s="390"/>
      <c r="W23" s="390"/>
      <c r="X23" s="390"/>
      <c r="Y23" s="390"/>
      <c r="Z23" s="390"/>
      <c r="AA23" s="390"/>
      <c r="AB23" s="391"/>
      <c r="AC23" s="30"/>
      <c r="AD23" s="30"/>
      <c r="AE23" s="5"/>
    </row>
    <row r="24" spans="1:31" s="2" customFormat="1" ht="33" customHeight="1">
      <c r="A24" s="5"/>
      <c r="B24" s="24"/>
      <c r="C24" s="301"/>
      <c r="D24" s="264"/>
      <c r="E24" s="264"/>
      <c r="F24" s="264"/>
      <c r="G24" s="264"/>
      <c r="H24" s="299"/>
      <c r="I24" s="374" t="s">
        <v>727</v>
      </c>
      <c r="J24" s="269"/>
      <c r="K24" s="269" t="s">
        <v>728</v>
      </c>
      <c r="L24" s="269"/>
      <c r="M24" s="269" t="s">
        <v>729</v>
      </c>
      <c r="N24" s="269"/>
      <c r="O24" s="269" t="s">
        <v>730</v>
      </c>
      <c r="P24" s="269"/>
      <c r="Q24" s="269" t="s">
        <v>731</v>
      </c>
      <c r="R24" s="269"/>
      <c r="S24" s="269" t="s">
        <v>732</v>
      </c>
      <c r="T24" s="269"/>
      <c r="U24" s="274"/>
      <c r="V24" s="274"/>
      <c r="W24" s="274"/>
      <c r="X24" s="274"/>
      <c r="Y24" s="274"/>
      <c r="Z24" s="274"/>
      <c r="AA24" s="313"/>
      <c r="AB24" s="371"/>
      <c r="AC24" s="30"/>
      <c r="AD24" s="30"/>
      <c r="AE24" s="5"/>
    </row>
    <row r="25" spans="1:31" s="2" customFormat="1" ht="33" customHeight="1">
      <c r="A25" s="5"/>
      <c r="B25" s="24"/>
      <c r="C25" s="301"/>
      <c r="D25" s="264"/>
      <c r="E25" s="264"/>
      <c r="F25" s="264"/>
      <c r="G25" s="264"/>
      <c r="H25" s="299"/>
      <c r="I25" s="369" t="s">
        <v>149</v>
      </c>
      <c r="J25" s="296"/>
      <c r="K25" s="296" t="s">
        <v>150</v>
      </c>
      <c r="L25" s="296"/>
      <c r="M25" s="279" t="s">
        <v>151</v>
      </c>
      <c r="N25" s="279"/>
      <c r="O25" s="279" t="s">
        <v>152</v>
      </c>
      <c r="P25" s="279"/>
      <c r="Q25" s="279" t="s">
        <v>153</v>
      </c>
      <c r="R25" s="279"/>
      <c r="S25" s="279" t="s">
        <v>154</v>
      </c>
      <c r="T25" s="279"/>
      <c r="U25" s="274"/>
      <c r="V25" s="274"/>
      <c r="W25" s="274"/>
      <c r="X25" s="274"/>
      <c r="Y25" s="274"/>
      <c r="Z25" s="274"/>
      <c r="AA25" s="274"/>
      <c r="AB25" s="372"/>
      <c r="AC25" s="30"/>
      <c r="AD25" s="30"/>
      <c r="AE25" s="5"/>
    </row>
    <row r="26" spans="1:31" s="2" customFormat="1" ht="33" customHeight="1">
      <c r="A26" s="5"/>
      <c r="B26" s="24"/>
      <c r="C26" s="301"/>
      <c r="D26" s="264"/>
      <c r="E26" s="264"/>
      <c r="F26" s="264"/>
      <c r="G26" s="264"/>
      <c r="H26" s="299"/>
      <c r="I26" s="373">
        <f>VLOOKUP(I25,Артикулы!$A:$C,Артикулы!$C$1,0)</f>
        <v>4833.1393484273722</v>
      </c>
      <c r="J26" s="265"/>
      <c r="K26" s="275">
        <f>VLOOKUP(K25,Артикулы!$A:$C,Артикулы!$C$1,0)</f>
        <v>5426.2634044785837</v>
      </c>
      <c r="L26" s="265"/>
      <c r="M26" s="275">
        <f>VLOOKUP(M25,Артикулы!$A:$C,Артикулы!$C$1,0)</f>
        <v>6019.3874605297933</v>
      </c>
      <c r="N26" s="265"/>
      <c r="O26" s="275">
        <f>VLOOKUP(O25,Артикулы!$A:$C,Артикулы!$C$1,0)</f>
        <v>6611.0175013264661</v>
      </c>
      <c r="P26" s="265"/>
      <c r="Q26" s="275">
        <f>VLOOKUP(Q25,Артикулы!$A:$C,Артикулы!$C$1,0)</f>
        <v>7204.1415573776749</v>
      </c>
      <c r="R26" s="265"/>
      <c r="S26" s="275">
        <f>VLOOKUP(S25,Артикулы!$A:$C,Артикулы!$C$1,0)</f>
        <v>7798.7596286834269</v>
      </c>
      <c r="T26" s="265"/>
      <c r="U26" s="370"/>
      <c r="V26" s="370"/>
      <c r="W26" s="370"/>
      <c r="X26" s="370"/>
      <c r="Y26" s="370"/>
      <c r="Z26" s="370"/>
      <c r="AA26" s="313"/>
      <c r="AB26" s="371"/>
      <c r="AC26" s="30"/>
      <c r="AD26" s="30"/>
      <c r="AE26" s="5"/>
    </row>
    <row r="27" spans="1:31" s="2" customFormat="1" ht="33" customHeight="1">
      <c r="A27" s="5"/>
      <c r="B27" s="24"/>
      <c r="C27" s="301"/>
      <c r="D27" s="264"/>
      <c r="E27" s="264"/>
      <c r="F27" s="264"/>
      <c r="G27" s="264"/>
      <c r="H27" s="299"/>
      <c r="I27" s="374" t="s">
        <v>966</v>
      </c>
      <c r="J27" s="269"/>
      <c r="K27" s="269"/>
      <c r="L27" s="269"/>
      <c r="M27" s="269"/>
      <c r="N27" s="269"/>
      <c r="O27" s="269"/>
      <c r="P27" s="269"/>
      <c r="Q27" s="269"/>
      <c r="R27" s="269"/>
      <c r="S27" s="269"/>
      <c r="T27" s="269"/>
      <c r="U27" s="269"/>
      <c r="V27" s="269"/>
      <c r="W27" s="269"/>
      <c r="X27" s="269"/>
      <c r="Y27" s="269"/>
      <c r="Z27" s="269"/>
      <c r="AA27" s="269"/>
      <c r="AB27" s="375"/>
      <c r="AC27" s="30"/>
      <c r="AD27" s="30"/>
      <c r="AE27" s="5"/>
    </row>
    <row r="28" spans="1:31" s="2" customFormat="1" ht="19.5" thickBot="1">
      <c r="A28" s="5"/>
      <c r="B28" s="24"/>
      <c r="C28" s="386"/>
      <c r="D28" s="387"/>
      <c r="E28" s="387"/>
      <c r="F28" s="387"/>
      <c r="G28" s="387"/>
      <c r="H28" s="388"/>
      <c r="I28" s="376"/>
      <c r="J28" s="377"/>
      <c r="K28" s="377"/>
      <c r="L28" s="377"/>
      <c r="M28" s="377"/>
      <c r="N28" s="377"/>
      <c r="O28" s="377"/>
      <c r="P28" s="377"/>
      <c r="Q28" s="377"/>
      <c r="R28" s="377"/>
      <c r="S28" s="377"/>
      <c r="T28" s="377"/>
      <c r="U28" s="377"/>
      <c r="V28" s="377"/>
      <c r="W28" s="377"/>
      <c r="X28" s="377"/>
      <c r="Y28" s="377"/>
      <c r="Z28" s="377"/>
      <c r="AA28" s="377"/>
      <c r="AB28" s="378"/>
      <c r="AC28" s="30"/>
      <c r="AD28" s="30"/>
      <c r="AE28" s="5"/>
    </row>
    <row r="29" spans="1:31" s="2" customFormat="1" ht="18.75" customHeight="1">
      <c r="A29" s="5"/>
      <c r="B29" s="21"/>
      <c r="C29" s="47"/>
      <c r="D29" s="47"/>
      <c r="E29" s="47"/>
      <c r="F29" s="47"/>
      <c r="G29" s="47"/>
      <c r="H29" s="47"/>
      <c r="I29" s="63"/>
      <c r="J29" s="63"/>
      <c r="K29" s="63"/>
      <c r="L29" s="63"/>
      <c r="M29" s="63"/>
      <c r="N29" s="63"/>
      <c r="O29" s="63"/>
      <c r="P29" s="63"/>
      <c r="Q29" s="63"/>
      <c r="R29" s="63"/>
      <c r="S29" s="63"/>
      <c r="T29" s="63"/>
      <c r="U29" s="63"/>
      <c r="V29" s="63"/>
      <c r="W29" s="63"/>
      <c r="X29" s="63"/>
      <c r="Y29" s="63"/>
      <c r="Z29" s="63"/>
      <c r="AA29" s="63"/>
      <c r="AB29" s="63"/>
      <c r="AC29" s="31"/>
      <c r="AD29" s="31"/>
      <c r="AE29" s="5"/>
    </row>
    <row r="30" spans="1:31" s="2" customFormat="1" ht="19.5" thickBot="1">
      <c r="A30" s="5"/>
      <c r="B30" s="25"/>
      <c r="C30" s="392" t="s">
        <v>733</v>
      </c>
      <c r="D30" s="392"/>
      <c r="E30" s="392"/>
      <c r="F30" s="392"/>
      <c r="G30" s="392"/>
      <c r="H30" s="392"/>
      <c r="I30" s="392"/>
      <c r="J30" s="392"/>
      <c r="K30" s="392"/>
      <c r="L30" s="392"/>
      <c r="M30" s="392"/>
      <c r="N30" s="392"/>
      <c r="O30" s="392"/>
      <c r="P30" s="392"/>
      <c r="Q30" s="392"/>
      <c r="R30" s="392"/>
      <c r="S30" s="392"/>
      <c r="T30" s="392"/>
      <c r="U30" s="392"/>
      <c r="V30" s="392"/>
      <c r="W30" s="392"/>
      <c r="X30" s="392"/>
      <c r="Y30" s="392"/>
      <c r="Z30" s="392"/>
      <c r="AA30" s="392"/>
      <c r="AB30" s="392"/>
      <c r="AC30" s="392"/>
      <c r="AD30" s="392"/>
      <c r="AE30" s="5"/>
    </row>
    <row r="31" spans="1:31" ht="33" customHeight="1">
      <c r="A31" s="5"/>
      <c r="B31" s="24"/>
      <c r="C31" s="383"/>
      <c r="D31" s="384"/>
      <c r="E31" s="384"/>
      <c r="F31" s="384"/>
      <c r="G31" s="384"/>
      <c r="H31" s="385"/>
      <c r="I31" s="389" t="s">
        <v>562</v>
      </c>
      <c r="J31" s="390"/>
      <c r="K31" s="390"/>
      <c r="L31" s="390"/>
      <c r="M31" s="390"/>
      <c r="N31" s="390"/>
      <c r="O31" s="390"/>
      <c r="P31" s="390"/>
      <c r="Q31" s="390"/>
      <c r="R31" s="390"/>
      <c r="S31" s="390"/>
      <c r="T31" s="390"/>
      <c r="U31" s="390"/>
      <c r="V31" s="390"/>
      <c r="W31" s="390"/>
      <c r="X31" s="390"/>
      <c r="Y31" s="390"/>
      <c r="Z31" s="390"/>
      <c r="AA31" s="390"/>
      <c r="AB31" s="391"/>
      <c r="AC31" s="30"/>
      <c r="AD31" s="30"/>
      <c r="AE31" s="5"/>
    </row>
    <row r="32" spans="1:31" ht="33" customHeight="1">
      <c r="A32" s="5"/>
      <c r="B32" s="24"/>
      <c r="C32" s="301"/>
      <c r="D32" s="264"/>
      <c r="E32" s="264"/>
      <c r="F32" s="264"/>
      <c r="G32" s="264"/>
      <c r="H32" s="299"/>
      <c r="I32" s="374" t="s">
        <v>734</v>
      </c>
      <c r="J32" s="269"/>
      <c r="K32" s="269" t="s">
        <v>735</v>
      </c>
      <c r="L32" s="269"/>
      <c r="M32" s="269" t="s">
        <v>736</v>
      </c>
      <c r="N32" s="269"/>
      <c r="O32" s="269" t="s">
        <v>737</v>
      </c>
      <c r="P32" s="269"/>
      <c r="Q32" s="269" t="s">
        <v>738</v>
      </c>
      <c r="R32" s="269"/>
      <c r="S32" s="269" t="s">
        <v>739</v>
      </c>
      <c r="T32" s="269"/>
      <c r="U32" s="274"/>
      <c r="V32" s="274"/>
      <c r="W32" s="274"/>
      <c r="X32" s="274"/>
      <c r="Y32" s="274"/>
      <c r="Z32" s="274"/>
      <c r="AA32" s="313"/>
      <c r="AB32" s="371"/>
      <c r="AC32" s="30"/>
      <c r="AD32" s="30"/>
      <c r="AE32" s="5"/>
    </row>
    <row r="33" spans="1:31" ht="33" customHeight="1">
      <c r="A33" s="5"/>
      <c r="B33" s="24"/>
      <c r="C33" s="301"/>
      <c r="D33" s="264"/>
      <c r="E33" s="264"/>
      <c r="F33" s="264"/>
      <c r="G33" s="264"/>
      <c r="H33" s="299"/>
      <c r="I33" s="369" t="s">
        <v>155</v>
      </c>
      <c r="J33" s="296"/>
      <c r="K33" s="296" t="s">
        <v>156</v>
      </c>
      <c r="L33" s="296"/>
      <c r="M33" s="279" t="s">
        <v>157</v>
      </c>
      <c r="N33" s="279"/>
      <c r="O33" s="279" t="s">
        <v>158</v>
      </c>
      <c r="P33" s="279"/>
      <c r="Q33" s="279" t="s">
        <v>159</v>
      </c>
      <c r="R33" s="279"/>
      <c r="S33" s="279" t="s">
        <v>160</v>
      </c>
      <c r="T33" s="279"/>
      <c r="U33" s="274"/>
      <c r="V33" s="274"/>
      <c r="W33" s="274"/>
      <c r="X33" s="274"/>
      <c r="Y33" s="274"/>
      <c r="Z33" s="274"/>
      <c r="AA33" s="274"/>
      <c r="AB33" s="372"/>
      <c r="AC33" s="30"/>
      <c r="AD33" s="30"/>
      <c r="AE33" s="5"/>
    </row>
    <row r="34" spans="1:31" ht="33" customHeight="1">
      <c r="A34" s="5"/>
      <c r="B34" s="24"/>
      <c r="C34" s="301"/>
      <c r="D34" s="264"/>
      <c r="E34" s="264"/>
      <c r="F34" s="264"/>
      <c r="G34" s="264"/>
      <c r="H34" s="299"/>
      <c r="I34" s="373">
        <f>VLOOKUP(I33,Артикулы!$A:$C,Артикулы!$C$1,0)</f>
        <v>3685.735632942914</v>
      </c>
      <c r="J34" s="265"/>
      <c r="K34" s="275">
        <f>VLOOKUP(K33,Артикулы!$A:$C,Артикулы!$C$1,0)</f>
        <v>4133.9402093040298</v>
      </c>
      <c r="L34" s="265"/>
      <c r="M34" s="275">
        <f>VLOOKUP(M33,Артикулы!$A:$C,Артикулы!$C$1,0)</f>
        <v>4585.1328161742204</v>
      </c>
      <c r="N34" s="265"/>
      <c r="O34" s="275">
        <f>VLOOKUP(O33,Артикулы!$A:$C,Артикулы!$C$1,0)</f>
        <v>5034.8314077898731</v>
      </c>
      <c r="P34" s="265"/>
      <c r="Q34" s="275">
        <f>VLOOKUP(Q33,Артикулы!$A:$C,Артикулы!$C$1,0)</f>
        <v>5483.0359841509899</v>
      </c>
      <c r="R34" s="265"/>
      <c r="S34" s="275">
        <f>VLOOKUP(S33,Артикулы!$A:$C,Артикулы!$C$1,0)</f>
        <v>5934.2285910211804</v>
      </c>
      <c r="T34" s="265"/>
      <c r="U34" s="370"/>
      <c r="V34" s="370"/>
      <c r="W34" s="370"/>
      <c r="X34" s="370"/>
      <c r="Y34" s="370"/>
      <c r="Z34" s="370"/>
      <c r="AA34" s="313"/>
      <c r="AB34" s="371"/>
      <c r="AC34" s="30"/>
      <c r="AD34" s="30"/>
      <c r="AE34" s="5"/>
    </row>
    <row r="35" spans="1:31" ht="33" customHeight="1">
      <c r="A35" s="5"/>
      <c r="B35" s="24"/>
      <c r="C35" s="301"/>
      <c r="D35" s="264"/>
      <c r="E35" s="264"/>
      <c r="F35" s="264"/>
      <c r="G35" s="264"/>
      <c r="H35" s="299"/>
      <c r="I35" s="374" t="s">
        <v>965</v>
      </c>
      <c r="J35" s="269"/>
      <c r="K35" s="269"/>
      <c r="L35" s="269"/>
      <c r="M35" s="269"/>
      <c r="N35" s="269"/>
      <c r="O35" s="269"/>
      <c r="P35" s="269"/>
      <c r="Q35" s="269"/>
      <c r="R35" s="269"/>
      <c r="S35" s="269"/>
      <c r="T35" s="269"/>
      <c r="U35" s="269"/>
      <c r="V35" s="269"/>
      <c r="W35" s="269"/>
      <c r="X35" s="269"/>
      <c r="Y35" s="269"/>
      <c r="Z35" s="269"/>
      <c r="AA35" s="269"/>
      <c r="AB35" s="375"/>
      <c r="AC35" s="30"/>
      <c r="AD35" s="30"/>
      <c r="AE35" s="5"/>
    </row>
    <row r="36" spans="1:31" ht="33" customHeight="1" thickBot="1">
      <c r="A36" s="5"/>
      <c r="B36" s="24"/>
      <c r="C36" s="386"/>
      <c r="D36" s="387"/>
      <c r="E36" s="387"/>
      <c r="F36" s="387"/>
      <c r="G36" s="387"/>
      <c r="H36" s="388"/>
      <c r="I36" s="376"/>
      <c r="J36" s="377"/>
      <c r="K36" s="377"/>
      <c r="L36" s="377"/>
      <c r="M36" s="377"/>
      <c r="N36" s="377"/>
      <c r="O36" s="377"/>
      <c r="P36" s="377"/>
      <c r="Q36" s="377"/>
      <c r="R36" s="377"/>
      <c r="S36" s="377"/>
      <c r="T36" s="377"/>
      <c r="U36" s="377"/>
      <c r="V36" s="377"/>
      <c r="W36" s="377"/>
      <c r="X36" s="377"/>
      <c r="Y36" s="377"/>
      <c r="Z36" s="377"/>
      <c r="AA36" s="377"/>
      <c r="AB36" s="378"/>
      <c r="AC36" s="30"/>
      <c r="AD36" s="30"/>
      <c r="AE36" s="5"/>
    </row>
    <row r="37" spans="1:31" ht="18" customHeight="1">
      <c r="A37" s="5"/>
      <c r="B37" s="21"/>
      <c r="C37" s="47"/>
      <c r="D37" s="47"/>
      <c r="E37" s="47"/>
      <c r="F37" s="47"/>
      <c r="G37" s="47"/>
      <c r="H37" s="47"/>
      <c r="I37" s="63"/>
      <c r="J37" s="63"/>
      <c r="K37" s="63"/>
      <c r="L37" s="63"/>
      <c r="M37" s="63"/>
      <c r="N37" s="63"/>
      <c r="O37" s="63"/>
      <c r="P37" s="63"/>
      <c r="Q37" s="63"/>
      <c r="R37" s="63"/>
      <c r="S37" s="63"/>
      <c r="T37" s="63"/>
      <c r="U37" s="63"/>
      <c r="V37" s="63"/>
      <c r="W37" s="63"/>
      <c r="X37" s="63"/>
      <c r="Y37" s="63"/>
      <c r="Z37" s="63"/>
      <c r="AA37" s="63"/>
      <c r="AB37" s="63"/>
      <c r="AC37" s="31"/>
      <c r="AD37" s="31"/>
      <c r="AE37" s="5"/>
    </row>
    <row r="38" spans="1:31" ht="18" customHeight="1" thickBot="1">
      <c r="A38" s="61"/>
      <c r="B38" s="25"/>
      <c r="C38" s="392" t="s">
        <v>2628</v>
      </c>
      <c r="D38" s="392"/>
      <c r="E38" s="392"/>
      <c r="F38" s="392"/>
      <c r="G38" s="392"/>
      <c r="H38" s="392"/>
      <c r="I38" s="392"/>
      <c r="J38" s="392"/>
      <c r="K38" s="392"/>
      <c r="L38" s="392"/>
      <c r="M38" s="392"/>
      <c r="N38" s="392"/>
      <c r="O38" s="392"/>
      <c r="P38" s="392"/>
      <c r="Q38" s="392"/>
      <c r="R38" s="392"/>
      <c r="S38" s="392"/>
      <c r="T38" s="392"/>
      <c r="U38" s="392"/>
      <c r="V38" s="392"/>
      <c r="W38" s="392"/>
      <c r="X38" s="392"/>
      <c r="Y38" s="392"/>
      <c r="Z38" s="392"/>
      <c r="AA38" s="392"/>
      <c r="AB38" s="392"/>
      <c r="AC38" s="392"/>
      <c r="AD38" s="392"/>
      <c r="AE38" s="5"/>
    </row>
    <row r="39" spans="1:31" ht="33" customHeight="1">
      <c r="A39" s="61"/>
      <c r="B39" s="24"/>
      <c r="C39" s="383"/>
      <c r="D39" s="384"/>
      <c r="E39" s="384"/>
      <c r="F39" s="384"/>
      <c r="G39" s="384"/>
      <c r="H39" s="385"/>
      <c r="I39" s="389" t="s">
        <v>562</v>
      </c>
      <c r="J39" s="390"/>
      <c r="K39" s="390"/>
      <c r="L39" s="390"/>
      <c r="M39" s="390"/>
      <c r="N39" s="390"/>
      <c r="O39" s="390"/>
      <c r="P39" s="390"/>
      <c r="Q39" s="390"/>
      <c r="R39" s="390"/>
      <c r="S39" s="390"/>
      <c r="T39" s="390"/>
      <c r="U39" s="390"/>
      <c r="V39" s="390"/>
      <c r="W39" s="390"/>
      <c r="X39" s="390"/>
      <c r="Y39" s="390"/>
      <c r="Z39" s="390"/>
      <c r="AA39" s="390"/>
      <c r="AB39" s="391"/>
      <c r="AC39" s="30"/>
      <c r="AD39" s="30"/>
      <c r="AE39" s="5"/>
    </row>
    <row r="40" spans="1:31" ht="33" customHeight="1">
      <c r="A40" s="61"/>
      <c r="B40" s="24"/>
      <c r="C40" s="490"/>
      <c r="D40" s="491"/>
      <c r="E40" s="491"/>
      <c r="F40" s="491"/>
      <c r="G40" s="491"/>
      <c r="H40" s="324"/>
      <c r="I40" s="492" t="s">
        <v>1566</v>
      </c>
      <c r="J40" s="267"/>
      <c r="K40" s="267"/>
      <c r="L40" s="267"/>
      <c r="M40" s="267"/>
      <c r="N40" s="267"/>
      <c r="O40" s="267"/>
      <c r="P40" s="267"/>
      <c r="Q40" s="267"/>
      <c r="R40" s="267"/>
      <c r="S40" s="276" t="s">
        <v>1565</v>
      </c>
      <c r="T40" s="276"/>
      <c r="U40" s="276"/>
      <c r="V40" s="276"/>
      <c r="W40" s="276"/>
      <c r="X40" s="276"/>
      <c r="Y40" s="276"/>
      <c r="Z40" s="276"/>
      <c r="AA40" s="276"/>
      <c r="AB40" s="493"/>
      <c r="AC40" s="30"/>
      <c r="AD40" s="30"/>
      <c r="AE40" s="5"/>
    </row>
    <row r="41" spans="1:31" ht="33" customHeight="1">
      <c r="A41" s="61"/>
      <c r="B41" s="24"/>
      <c r="C41" s="301"/>
      <c r="D41" s="264"/>
      <c r="E41" s="264"/>
      <c r="F41" s="264"/>
      <c r="G41" s="264"/>
      <c r="H41" s="299"/>
      <c r="I41" s="374" t="s">
        <v>720</v>
      </c>
      <c r="J41" s="269"/>
      <c r="K41" s="269" t="s">
        <v>740</v>
      </c>
      <c r="L41" s="269"/>
      <c r="M41" s="269" t="s">
        <v>721</v>
      </c>
      <c r="N41" s="269"/>
      <c r="O41" s="269" t="s">
        <v>741</v>
      </c>
      <c r="P41" s="269"/>
      <c r="Q41" s="269" t="s">
        <v>722</v>
      </c>
      <c r="R41" s="269"/>
      <c r="S41" s="286" t="s">
        <v>720</v>
      </c>
      <c r="T41" s="269"/>
      <c r="U41" s="269" t="s">
        <v>740</v>
      </c>
      <c r="V41" s="269"/>
      <c r="W41" s="269" t="s">
        <v>721</v>
      </c>
      <c r="X41" s="269"/>
      <c r="Y41" s="269" t="s">
        <v>741</v>
      </c>
      <c r="Z41" s="269"/>
      <c r="AA41" s="269" t="s">
        <v>722</v>
      </c>
      <c r="AB41" s="375"/>
      <c r="AC41" s="30"/>
      <c r="AD41" s="30"/>
      <c r="AE41" s="5"/>
    </row>
    <row r="42" spans="1:31" ht="33" customHeight="1">
      <c r="A42" s="61"/>
      <c r="B42" s="24"/>
      <c r="C42" s="301"/>
      <c r="D42" s="264"/>
      <c r="E42" s="264"/>
      <c r="F42" s="264"/>
      <c r="G42" s="264"/>
      <c r="H42" s="299"/>
      <c r="I42" s="369" t="s">
        <v>2437</v>
      </c>
      <c r="J42" s="296"/>
      <c r="K42" s="296" t="s">
        <v>2438</v>
      </c>
      <c r="L42" s="296"/>
      <c r="M42" s="279" t="s">
        <v>2439</v>
      </c>
      <c r="N42" s="279"/>
      <c r="O42" s="279" t="s">
        <v>2440</v>
      </c>
      <c r="P42" s="279"/>
      <c r="Q42" s="279" t="s">
        <v>2441</v>
      </c>
      <c r="R42" s="279"/>
      <c r="S42" s="454" t="s">
        <v>2522</v>
      </c>
      <c r="T42" s="296"/>
      <c r="U42" s="296" t="s">
        <v>2523</v>
      </c>
      <c r="V42" s="296"/>
      <c r="W42" s="279" t="s">
        <v>2524</v>
      </c>
      <c r="X42" s="279"/>
      <c r="Y42" s="279" t="s">
        <v>2525</v>
      </c>
      <c r="Z42" s="279"/>
      <c r="AA42" s="279" t="s">
        <v>2526</v>
      </c>
      <c r="AB42" s="488"/>
      <c r="AC42" s="30"/>
      <c r="AD42" s="30"/>
      <c r="AE42" s="5"/>
    </row>
    <row r="43" spans="1:31" ht="33" customHeight="1">
      <c r="A43" s="61"/>
      <c r="B43" s="24"/>
      <c r="C43" s="301"/>
      <c r="D43" s="264"/>
      <c r="E43" s="264"/>
      <c r="F43" s="264"/>
      <c r="G43" s="264"/>
      <c r="H43" s="299"/>
      <c r="I43" s="373">
        <f>VLOOKUP(I42,Артикулы!$A:$C,Артикулы!$C$1,0)</f>
        <v>8977.5376645131619</v>
      </c>
      <c r="J43" s="265"/>
      <c r="K43" s="275">
        <f>VLOOKUP(K42,Артикулы!$A:$C,Артикулы!$C$1,0)</f>
        <v>9531.8173239464086</v>
      </c>
      <c r="L43" s="265"/>
      <c r="M43" s="275">
        <f>VLOOKUP(M42,Артикулы!$A:$C,Артикулы!$C$1,0)</f>
        <v>10090.579029143266</v>
      </c>
      <c r="N43" s="265"/>
      <c r="O43" s="275">
        <f>VLOOKUP(O42,Артикулы!$A:$C,Артикулы!$C$1,0)</f>
        <v>10643.364673321978</v>
      </c>
      <c r="P43" s="265"/>
      <c r="Q43" s="265">
        <f>VLOOKUP(Q42,Артикулы!$A:$C,Артикулы!$C$1,0)</f>
        <v>11196.150317500687</v>
      </c>
      <c r="R43" s="265"/>
      <c r="S43" s="275">
        <f>VLOOKUP(S42,Артикулы!$A:$C,Артикулы!$C$1,0)</f>
        <v>8977.5376645131619</v>
      </c>
      <c r="T43" s="265"/>
      <c r="U43" s="275">
        <f>VLOOKUP(U42,Артикулы!$A:$C,Артикулы!$C$1,0)</f>
        <v>9531.8173239464086</v>
      </c>
      <c r="V43" s="265"/>
      <c r="W43" s="275">
        <f>VLOOKUP(W42,Артикулы!$A:$C,Артикулы!$C$1,0)</f>
        <v>10090.579029143266</v>
      </c>
      <c r="X43" s="265"/>
      <c r="Y43" s="275">
        <f>VLOOKUP(Y42,Артикулы!$A:$C,Артикулы!$C$1,0)</f>
        <v>10643.364673321978</v>
      </c>
      <c r="Z43" s="265"/>
      <c r="AA43" s="275">
        <f>VLOOKUP(AA42,Артикулы!$A:$C,Артикулы!$C$1,0)</f>
        <v>11196.150317500687</v>
      </c>
      <c r="AB43" s="355"/>
      <c r="AC43" s="30"/>
      <c r="AD43" s="30"/>
      <c r="AE43" s="5"/>
    </row>
    <row r="44" spans="1:31" ht="33" customHeight="1">
      <c r="A44" s="61"/>
      <c r="B44" s="24"/>
      <c r="C44" s="301"/>
      <c r="D44" s="264"/>
      <c r="E44" s="264"/>
      <c r="F44" s="264"/>
      <c r="G44" s="264"/>
      <c r="H44" s="299"/>
      <c r="I44" s="374" t="s">
        <v>2595</v>
      </c>
      <c r="J44" s="269"/>
      <c r="K44" s="269"/>
      <c r="L44" s="269"/>
      <c r="M44" s="269"/>
      <c r="N44" s="269"/>
      <c r="O44" s="269"/>
      <c r="P44" s="269"/>
      <c r="Q44" s="269"/>
      <c r="R44" s="269"/>
      <c r="S44" s="269"/>
      <c r="T44" s="269"/>
      <c r="U44" s="269"/>
      <c r="V44" s="269"/>
      <c r="W44" s="269"/>
      <c r="X44" s="269"/>
      <c r="Y44" s="269"/>
      <c r="Z44" s="269"/>
      <c r="AA44" s="269"/>
      <c r="AB44" s="375"/>
      <c r="AC44" s="30"/>
      <c r="AD44" s="30"/>
      <c r="AE44" s="5"/>
    </row>
    <row r="45" spans="1:31" ht="33" customHeight="1" thickBot="1">
      <c r="A45" s="61"/>
      <c r="B45" s="24"/>
      <c r="C45" s="386"/>
      <c r="D45" s="387"/>
      <c r="E45" s="387"/>
      <c r="F45" s="387"/>
      <c r="G45" s="387"/>
      <c r="H45" s="388"/>
      <c r="I45" s="376"/>
      <c r="J45" s="377"/>
      <c r="K45" s="377"/>
      <c r="L45" s="377"/>
      <c r="M45" s="377"/>
      <c r="N45" s="377"/>
      <c r="O45" s="377"/>
      <c r="P45" s="377"/>
      <c r="Q45" s="377"/>
      <c r="R45" s="377"/>
      <c r="S45" s="377"/>
      <c r="T45" s="377"/>
      <c r="U45" s="377"/>
      <c r="V45" s="377"/>
      <c r="W45" s="377"/>
      <c r="X45" s="377"/>
      <c r="Y45" s="377"/>
      <c r="Z45" s="377"/>
      <c r="AA45" s="377"/>
      <c r="AB45" s="378"/>
      <c r="AC45" s="30"/>
      <c r="AD45" s="30"/>
      <c r="AE45" s="5"/>
    </row>
    <row r="46" spans="1:31" ht="18" customHeight="1" thickBot="1">
      <c r="A46" s="61"/>
      <c r="B46" s="25"/>
      <c r="C46" s="392" t="s">
        <v>1568</v>
      </c>
      <c r="D46" s="392"/>
      <c r="E46" s="392"/>
      <c r="F46" s="392"/>
      <c r="G46" s="392"/>
      <c r="H46" s="392"/>
      <c r="I46" s="392"/>
      <c r="J46" s="392"/>
      <c r="K46" s="392"/>
      <c r="L46" s="392"/>
      <c r="M46" s="392"/>
      <c r="N46" s="392"/>
      <c r="O46" s="392"/>
      <c r="P46" s="392"/>
      <c r="Q46" s="392"/>
      <c r="R46" s="392"/>
      <c r="S46" s="392"/>
      <c r="T46" s="392"/>
      <c r="U46" s="392"/>
      <c r="V46" s="392"/>
      <c r="W46" s="392"/>
      <c r="X46" s="392"/>
      <c r="Y46" s="392"/>
      <c r="Z46" s="392"/>
      <c r="AA46" s="392"/>
      <c r="AB46" s="392"/>
      <c r="AC46" s="392"/>
      <c r="AD46" s="392"/>
      <c r="AE46" s="5"/>
    </row>
    <row r="47" spans="1:31" ht="33" customHeight="1">
      <c r="A47" s="61"/>
      <c r="B47" s="24"/>
      <c r="C47" s="383"/>
      <c r="D47" s="384"/>
      <c r="E47" s="384"/>
      <c r="F47" s="384"/>
      <c r="G47" s="384"/>
      <c r="H47" s="385"/>
      <c r="I47" s="389" t="s">
        <v>562</v>
      </c>
      <c r="J47" s="390"/>
      <c r="K47" s="390"/>
      <c r="L47" s="390"/>
      <c r="M47" s="390"/>
      <c r="N47" s="390"/>
      <c r="O47" s="390"/>
      <c r="P47" s="390"/>
      <c r="Q47" s="390"/>
      <c r="R47" s="390"/>
      <c r="S47" s="390"/>
      <c r="T47" s="390"/>
      <c r="U47" s="390"/>
      <c r="V47" s="390"/>
      <c r="W47" s="390"/>
      <c r="X47" s="390"/>
      <c r="Y47" s="390"/>
      <c r="Z47" s="390"/>
      <c r="AA47" s="390"/>
      <c r="AB47" s="391"/>
      <c r="AC47" s="30"/>
      <c r="AD47" s="30"/>
      <c r="AE47" s="5"/>
    </row>
    <row r="48" spans="1:31" ht="33" customHeight="1">
      <c r="A48" s="61"/>
      <c r="B48" s="24"/>
      <c r="C48" s="301"/>
      <c r="D48" s="264"/>
      <c r="E48" s="264"/>
      <c r="F48" s="264"/>
      <c r="G48" s="264"/>
      <c r="H48" s="299"/>
      <c r="I48" s="374" t="s">
        <v>723</v>
      </c>
      <c r="J48" s="269"/>
      <c r="K48" s="274" t="s">
        <v>744</v>
      </c>
      <c r="L48" s="274"/>
      <c r="M48" s="274" t="s">
        <v>724</v>
      </c>
      <c r="N48" s="274"/>
      <c r="O48" s="274" t="s">
        <v>745</v>
      </c>
      <c r="P48" s="274"/>
      <c r="Q48" s="313" t="s">
        <v>725</v>
      </c>
      <c r="R48" s="313"/>
      <c r="S48" s="439" t="s">
        <v>1567</v>
      </c>
      <c r="T48" s="313"/>
      <c r="U48" s="439" t="s">
        <v>1567</v>
      </c>
      <c r="V48" s="313"/>
      <c r="W48" s="439" t="s">
        <v>1567</v>
      </c>
      <c r="X48" s="313"/>
      <c r="Y48" s="439" t="s">
        <v>1567</v>
      </c>
      <c r="Z48" s="313"/>
      <c r="AA48" s="439" t="s">
        <v>1567</v>
      </c>
      <c r="AB48" s="371"/>
      <c r="AC48" s="30"/>
      <c r="AD48" s="30"/>
      <c r="AE48" s="5"/>
    </row>
    <row r="49" spans="1:31" ht="33" customHeight="1">
      <c r="A49" s="61"/>
      <c r="B49" s="24"/>
      <c r="C49" s="301"/>
      <c r="D49" s="264"/>
      <c r="E49" s="264"/>
      <c r="F49" s="264"/>
      <c r="G49" s="264"/>
      <c r="H49" s="299"/>
      <c r="I49" s="489" t="s">
        <v>2527</v>
      </c>
      <c r="J49" s="279"/>
      <c r="K49" s="281" t="s">
        <v>2528</v>
      </c>
      <c r="L49" s="281"/>
      <c r="M49" s="281" t="s">
        <v>2529</v>
      </c>
      <c r="N49" s="281"/>
      <c r="O49" s="281" t="s">
        <v>2530</v>
      </c>
      <c r="P49" s="281"/>
      <c r="Q49" s="281" t="s">
        <v>2531</v>
      </c>
      <c r="R49" s="281"/>
      <c r="S49" s="439" t="s">
        <v>1567</v>
      </c>
      <c r="T49" s="313"/>
      <c r="U49" s="439" t="s">
        <v>1567</v>
      </c>
      <c r="V49" s="313"/>
      <c r="W49" s="439" t="s">
        <v>1567</v>
      </c>
      <c r="X49" s="313"/>
      <c r="Y49" s="439" t="s">
        <v>1567</v>
      </c>
      <c r="Z49" s="313"/>
      <c r="AA49" s="439" t="s">
        <v>1567</v>
      </c>
      <c r="AB49" s="371"/>
      <c r="AC49" s="30"/>
      <c r="AD49" s="30"/>
      <c r="AE49" s="5"/>
    </row>
    <row r="50" spans="1:31" ht="33" customHeight="1">
      <c r="A50" s="61"/>
      <c r="B50" s="24"/>
      <c r="C50" s="301"/>
      <c r="D50" s="264"/>
      <c r="E50" s="264"/>
      <c r="F50" s="264"/>
      <c r="G50" s="264"/>
      <c r="H50" s="299"/>
      <c r="I50" s="373">
        <f>VLOOKUP(I49,Артикулы!$A:$C,Артикулы!$C$1,0)</f>
        <v>13018.848928035894</v>
      </c>
      <c r="J50" s="265"/>
      <c r="K50" s="265">
        <f>VLOOKUP(K49,Артикулы!$A:$C,Артикулы!$C$1,0)</f>
        <v>13576.116617978214</v>
      </c>
      <c r="L50" s="265"/>
      <c r="M50" s="265">
        <f>VLOOKUP(M49,Артикулы!$A:$C,Артикулы!$C$1,0)</f>
        <v>14128.902262156929</v>
      </c>
      <c r="N50" s="265"/>
      <c r="O50" s="265">
        <f>VLOOKUP(O49,Артикулы!$A:$C,Артикулы!$C$1,0)</f>
        <v>14681.687906335634</v>
      </c>
      <c r="P50" s="265"/>
      <c r="Q50" s="265">
        <f>VLOOKUP(Q49,Артикулы!$A:$C,Артикулы!$C$1,0)</f>
        <v>15234.473550514342</v>
      </c>
      <c r="R50" s="265"/>
      <c r="S50" s="439" t="s">
        <v>1567</v>
      </c>
      <c r="T50" s="313"/>
      <c r="U50" s="439" t="s">
        <v>1567</v>
      </c>
      <c r="V50" s="313"/>
      <c r="W50" s="439" t="s">
        <v>1567</v>
      </c>
      <c r="X50" s="313"/>
      <c r="Y50" s="439" t="s">
        <v>1567</v>
      </c>
      <c r="Z50" s="313"/>
      <c r="AA50" s="439" t="s">
        <v>1567</v>
      </c>
      <c r="AB50" s="371"/>
      <c r="AC50" s="30"/>
      <c r="AD50" s="30"/>
      <c r="AE50" s="5"/>
    </row>
    <row r="51" spans="1:31" ht="33" customHeight="1">
      <c r="A51" s="61"/>
      <c r="B51" s="24"/>
      <c r="C51" s="301"/>
      <c r="D51" s="264"/>
      <c r="E51" s="264"/>
      <c r="F51" s="264"/>
      <c r="G51" s="264"/>
      <c r="H51" s="299"/>
      <c r="I51" s="374" t="s">
        <v>2596</v>
      </c>
      <c r="J51" s="269"/>
      <c r="K51" s="269"/>
      <c r="L51" s="269"/>
      <c r="M51" s="269"/>
      <c r="N51" s="269"/>
      <c r="O51" s="269"/>
      <c r="P51" s="269"/>
      <c r="Q51" s="269"/>
      <c r="R51" s="269"/>
      <c r="S51" s="269"/>
      <c r="T51" s="269"/>
      <c r="U51" s="269"/>
      <c r="V51" s="269"/>
      <c r="W51" s="269"/>
      <c r="X51" s="269"/>
      <c r="Y51" s="269"/>
      <c r="Z51" s="269"/>
      <c r="AA51" s="269"/>
      <c r="AB51" s="375"/>
      <c r="AC51" s="30"/>
      <c r="AD51" s="30"/>
      <c r="AE51" s="5"/>
    </row>
    <row r="52" spans="1:31" ht="33" customHeight="1" thickBot="1">
      <c r="A52" s="61"/>
      <c r="B52" s="24"/>
      <c r="C52" s="386"/>
      <c r="D52" s="387"/>
      <c r="E52" s="387"/>
      <c r="F52" s="387"/>
      <c r="G52" s="387"/>
      <c r="H52" s="388"/>
      <c r="I52" s="376"/>
      <c r="J52" s="377"/>
      <c r="K52" s="377"/>
      <c r="L52" s="377"/>
      <c r="M52" s="377"/>
      <c r="N52" s="377"/>
      <c r="O52" s="377"/>
      <c r="P52" s="377"/>
      <c r="Q52" s="377"/>
      <c r="R52" s="377"/>
      <c r="S52" s="377"/>
      <c r="T52" s="377"/>
      <c r="U52" s="377"/>
      <c r="V52" s="377"/>
      <c r="W52" s="377"/>
      <c r="X52" s="377"/>
      <c r="Y52" s="377"/>
      <c r="Z52" s="377"/>
      <c r="AA52" s="377"/>
      <c r="AB52" s="378"/>
      <c r="AC52" s="30"/>
      <c r="AD52" s="30"/>
      <c r="AE52" s="5"/>
    </row>
    <row r="53" spans="1:31" ht="17.25" customHeight="1">
      <c r="A53" s="61"/>
      <c r="B53" s="21"/>
      <c r="C53" s="47"/>
      <c r="D53" s="47"/>
      <c r="E53" s="47"/>
      <c r="F53" s="47"/>
      <c r="G53" s="47"/>
      <c r="H53" s="47"/>
      <c r="I53" s="63"/>
      <c r="J53" s="63"/>
      <c r="K53" s="63"/>
      <c r="L53" s="63"/>
      <c r="M53" s="63"/>
      <c r="N53" s="63"/>
      <c r="O53" s="63"/>
      <c r="P53" s="63"/>
      <c r="Q53" s="63"/>
      <c r="R53" s="63"/>
      <c r="S53" s="63"/>
      <c r="T53" s="63"/>
      <c r="U53" s="63"/>
      <c r="V53" s="63"/>
      <c r="W53" s="63"/>
      <c r="X53" s="63"/>
      <c r="Y53" s="63"/>
      <c r="Z53" s="63"/>
      <c r="AA53" s="63"/>
      <c r="AB53" s="63"/>
      <c r="AC53" s="31"/>
      <c r="AD53" s="31"/>
      <c r="AE53" s="5"/>
    </row>
    <row r="54" spans="1:31" ht="40.5" customHeight="1" thickBot="1">
      <c r="A54" s="61"/>
      <c r="B54" s="25"/>
      <c r="C54" s="392" t="s">
        <v>1543</v>
      </c>
      <c r="D54" s="392"/>
      <c r="E54" s="392"/>
      <c r="F54" s="392"/>
      <c r="G54" s="392"/>
      <c r="H54" s="392"/>
      <c r="I54" s="392"/>
      <c r="J54" s="392"/>
      <c r="K54" s="392"/>
      <c r="L54" s="392"/>
      <c r="M54" s="392"/>
      <c r="N54" s="392"/>
      <c r="O54" s="392"/>
      <c r="P54" s="392"/>
      <c r="Q54" s="392"/>
      <c r="R54" s="392"/>
      <c r="S54" s="392"/>
      <c r="T54" s="392"/>
      <c r="U54" s="392"/>
      <c r="V54" s="392"/>
      <c r="W54" s="392"/>
      <c r="X54" s="392"/>
      <c r="Y54" s="392"/>
      <c r="Z54" s="392"/>
      <c r="AA54" s="392"/>
      <c r="AB54" s="392"/>
      <c r="AC54" s="392"/>
      <c r="AD54" s="392"/>
      <c r="AE54" s="5"/>
    </row>
    <row r="55" spans="1:31" ht="33" customHeight="1">
      <c r="A55" s="61"/>
      <c r="B55" s="24"/>
      <c r="C55" s="463"/>
      <c r="D55" s="464"/>
      <c r="E55" s="464"/>
      <c r="F55" s="464"/>
      <c r="G55" s="464"/>
      <c r="H55" s="465"/>
      <c r="I55" s="389" t="s">
        <v>562</v>
      </c>
      <c r="J55" s="390"/>
      <c r="K55" s="390"/>
      <c r="L55" s="390"/>
      <c r="M55" s="390"/>
      <c r="N55" s="390"/>
      <c r="O55" s="390"/>
      <c r="P55" s="390"/>
      <c r="Q55" s="390"/>
      <c r="R55" s="390"/>
      <c r="S55" s="390"/>
      <c r="T55" s="390"/>
      <c r="U55" s="390"/>
      <c r="V55" s="390"/>
      <c r="W55" s="390"/>
      <c r="X55" s="390"/>
      <c r="Y55" s="390"/>
      <c r="Z55" s="390"/>
      <c r="AA55" s="390"/>
      <c r="AB55" s="391"/>
      <c r="AC55" s="30"/>
      <c r="AD55" s="30"/>
      <c r="AE55" s="5"/>
    </row>
    <row r="56" spans="1:31" ht="33" customHeight="1">
      <c r="A56" s="61"/>
      <c r="B56" s="24"/>
      <c r="C56" s="466"/>
      <c r="D56" s="322"/>
      <c r="E56" s="322"/>
      <c r="F56" s="322"/>
      <c r="G56" s="322"/>
      <c r="H56" s="467"/>
      <c r="I56" s="421" t="s">
        <v>742</v>
      </c>
      <c r="J56" s="286"/>
      <c r="K56" s="284" t="s">
        <v>743</v>
      </c>
      <c r="L56" s="286"/>
      <c r="M56" s="284" t="s">
        <v>540</v>
      </c>
      <c r="N56" s="286"/>
      <c r="O56" s="284" t="s">
        <v>541</v>
      </c>
      <c r="P56" s="286"/>
      <c r="Q56" s="421" t="s">
        <v>742</v>
      </c>
      <c r="R56" s="286"/>
      <c r="S56" s="284" t="s">
        <v>743</v>
      </c>
      <c r="T56" s="286"/>
      <c r="U56" s="284" t="s">
        <v>540</v>
      </c>
      <c r="V56" s="286"/>
      <c r="W56" s="284" t="s">
        <v>541</v>
      </c>
      <c r="X56" s="286"/>
      <c r="Y56" s="285" t="s">
        <v>742</v>
      </c>
      <c r="Z56" s="286"/>
      <c r="AA56" s="284" t="s">
        <v>743</v>
      </c>
      <c r="AB56" s="422"/>
      <c r="AC56" s="30"/>
      <c r="AD56" s="30"/>
      <c r="AE56" s="5"/>
    </row>
    <row r="57" spans="1:31" ht="33" customHeight="1">
      <c r="A57" s="61"/>
      <c r="B57" s="24"/>
      <c r="C57" s="466"/>
      <c r="D57" s="322"/>
      <c r="E57" s="322"/>
      <c r="F57" s="322"/>
      <c r="G57" s="322"/>
      <c r="H57" s="467"/>
      <c r="I57" s="421" t="s">
        <v>720</v>
      </c>
      <c r="J57" s="285"/>
      <c r="K57" s="285"/>
      <c r="L57" s="285"/>
      <c r="M57" s="285"/>
      <c r="N57" s="285"/>
      <c r="O57" s="285"/>
      <c r="P57" s="286"/>
      <c r="Q57" s="284" t="s">
        <v>740</v>
      </c>
      <c r="R57" s="285"/>
      <c r="S57" s="285"/>
      <c r="T57" s="285"/>
      <c r="U57" s="285"/>
      <c r="V57" s="285"/>
      <c r="W57" s="285"/>
      <c r="X57" s="286"/>
      <c r="Y57" s="471" t="s">
        <v>721</v>
      </c>
      <c r="Z57" s="472"/>
      <c r="AA57" s="472"/>
      <c r="AB57" s="473"/>
      <c r="AC57" s="30"/>
      <c r="AD57" s="30"/>
      <c r="AE57" s="5"/>
    </row>
    <row r="58" spans="1:31" ht="33" customHeight="1">
      <c r="A58" s="61"/>
      <c r="B58" s="24"/>
      <c r="C58" s="466"/>
      <c r="D58" s="322"/>
      <c r="E58" s="322"/>
      <c r="F58" s="322"/>
      <c r="G58" s="322"/>
      <c r="H58" s="467"/>
      <c r="I58" s="369" t="s">
        <v>2467</v>
      </c>
      <c r="J58" s="296"/>
      <c r="K58" s="296" t="s">
        <v>2477</v>
      </c>
      <c r="L58" s="296"/>
      <c r="M58" s="279" t="s">
        <v>2472</v>
      </c>
      <c r="N58" s="279"/>
      <c r="O58" s="279" t="s">
        <v>2482</v>
      </c>
      <c r="P58" s="279"/>
      <c r="Q58" s="279" t="s">
        <v>2468</v>
      </c>
      <c r="R58" s="279"/>
      <c r="S58" s="279" t="s">
        <v>2478</v>
      </c>
      <c r="T58" s="279"/>
      <c r="U58" s="281" t="s">
        <v>2473</v>
      </c>
      <c r="V58" s="281"/>
      <c r="W58" s="281" t="s">
        <v>2483</v>
      </c>
      <c r="X58" s="281"/>
      <c r="Y58" s="281" t="s">
        <v>2469</v>
      </c>
      <c r="Z58" s="281"/>
      <c r="AA58" s="281" t="s">
        <v>2479</v>
      </c>
      <c r="AB58" s="452"/>
      <c r="AC58" s="30"/>
      <c r="AD58" s="30"/>
      <c r="AE58" s="5"/>
    </row>
    <row r="59" spans="1:31" ht="33" customHeight="1">
      <c r="A59" s="61"/>
      <c r="B59" s="24"/>
      <c r="C59" s="466"/>
      <c r="D59" s="322"/>
      <c r="E59" s="322"/>
      <c r="F59" s="322"/>
      <c r="G59" s="322"/>
      <c r="H59" s="467"/>
      <c r="I59" s="373">
        <f>VLOOKUP(I58,Артикулы!$A:$C,Артикулы!$C$1,0)</f>
        <v>10371.453896996232</v>
      </c>
      <c r="J59" s="265"/>
      <c r="K59" s="275">
        <f>VLOOKUP(K58,Артикулы!$A:$C,Артикулы!$C$1,0)</f>
        <v>10752.427786903181</v>
      </c>
      <c r="L59" s="265"/>
      <c r="M59" s="275">
        <f>VLOOKUP(M58,Артикулы!$A:$C,Артикулы!$C$1,0)</f>
        <v>11240.970775136797</v>
      </c>
      <c r="N59" s="265"/>
      <c r="O59" s="275">
        <f>VLOOKUP(O58,Артикулы!$A:$C,Артикулы!$C$1,0)</f>
        <v>11084.09917341041</v>
      </c>
      <c r="P59" s="265"/>
      <c r="Q59" s="275">
        <f>VLOOKUP(Q58,Артикулы!$A:$C,Артикулы!$C$1,0)</f>
        <v>11143.859783591892</v>
      </c>
      <c r="R59" s="265"/>
      <c r="S59" s="275">
        <f>VLOOKUP(S58,Артикулы!$A:$C,Артикулы!$C$1,0)</f>
        <v>11596.546405716619</v>
      </c>
      <c r="T59" s="265"/>
      <c r="U59" s="275">
        <f>VLOOKUP(U58,Артикулы!$A:$C,Артикулы!$C$1,0)</f>
        <v>12168.75424820431</v>
      </c>
      <c r="V59" s="265"/>
      <c r="W59" s="275">
        <f>VLOOKUP(W58,Артикулы!$A:$C,Артикулы!$C$1,0)</f>
        <v>11987.978402405324</v>
      </c>
      <c r="X59" s="265"/>
      <c r="Y59" s="275">
        <f>VLOOKUP(Y58,Артикулы!$A:$C,Артикулы!$C$1,0)</f>
        <v>11910.289609169398</v>
      </c>
      <c r="Z59" s="265"/>
      <c r="AA59" s="275">
        <f>VLOOKUP(AA58,Артикулы!$A:$C,Артикулы!$C$1,0)</f>
        <v>12437.676994020982</v>
      </c>
      <c r="AB59" s="355"/>
      <c r="AC59" s="30"/>
      <c r="AD59" s="30"/>
      <c r="AE59" s="5"/>
    </row>
    <row r="60" spans="1:31" ht="18.75" customHeight="1" thickBot="1">
      <c r="A60" s="61"/>
      <c r="B60" s="24"/>
      <c r="C60" s="466"/>
      <c r="D60" s="322"/>
      <c r="E60" s="322"/>
      <c r="F60" s="322"/>
      <c r="G60" s="322"/>
      <c r="H60" s="467"/>
      <c r="I60" s="122"/>
      <c r="J60" s="123"/>
      <c r="K60" s="123"/>
      <c r="L60" s="123"/>
      <c r="M60" s="123"/>
      <c r="N60" s="123"/>
      <c r="O60" s="123"/>
      <c r="P60" s="123"/>
      <c r="Q60" s="123"/>
      <c r="R60" s="123"/>
      <c r="S60" s="123"/>
      <c r="T60" s="123"/>
      <c r="U60" s="123"/>
      <c r="V60" s="123"/>
      <c r="W60" s="123"/>
      <c r="X60" s="123"/>
      <c r="Y60" s="123"/>
      <c r="Z60" s="123"/>
      <c r="AA60" s="123"/>
      <c r="AB60" s="124"/>
      <c r="AC60" s="30"/>
      <c r="AD60" s="30"/>
      <c r="AE60" s="5"/>
    </row>
    <row r="61" spans="1:31" ht="42.75" customHeight="1">
      <c r="A61" s="61"/>
      <c r="B61" s="24"/>
      <c r="C61" s="466"/>
      <c r="D61" s="322"/>
      <c r="E61" s="322"/>
      <c r="F61" s="322"/>
      <c r="G61" s="322"/>
      <c r="H61" s="467"/>
      <c r="I61" s="461" t="s">
        <v>764</v>
      </c>
      <c r="J61" s="451"/>
      <c r="K61" s="450" t="s">
        <v>541</v>
      </c>
      <c r="L61" s="451"/>
      <c r="M61" s="462" t="s">
        <v>742</v>
      </c>
      <c r="N61" s="451"/>
      <c r="O61" s="450" t="s">
        <v>743</v>
      </c>
      <c r="P61" s="462"/>
      <c r="Q61" s="450" t="s">
        <v>540</v>
      </c>
      <c r="R61" s="451"/>
      <c r="S61" s="450" t="s">
        <v>541</v>
      </c>
      <c r="T61" s="451"/>
      <c r="U61" s="450" t="s">
        <v>742</v>
      </c>
      <c r="V61" s="451"/>
      <c r="W61" s="450" t="s">
        <v>743</v>
      </c>
      <c r="X61" s="451"/>
      <c r="Y61" s="450" t="s">
        <v>540</v>
      </c>
      <c r="Z61" s="451"/>
      <c r="AA61" s="450" t="s">
        <v>541</v>
      </c>
      <c r="AB61" s="474"/>
      <c r="AC61" s="30"/>
      <c r="AD61" s="30"/>
      <c r="AE61" s="5"/>
    </row>
    <row r="62" spans="1:31" ht="33" customHeight="1">
      <c r="A62" s="61"/>
      <c r="B62" s="24"/>
      <c r="C62" s="466"/>
      <c r="D62" s="322"/>
      <c r="E62" s="322"/>
      <c r="F62" s="322"/>
      <c r="G62" s="322"/>
      <c r="H62" s="467"/>
      <c r="I62" s="421" t="s">
        <v>721</v>
      </c>
      <c r="J62" s="285"/>
      <c r="K62" s="285"/>
      <c r="L62" s="286"/>
      <c r="M62" s="284" t="s">
        <v>741</v>
      </c>
      <c r="N62" s="285"/>
      <c r="O62" s="285"/>
      <c r="P62" s="285"/>
      <c r="Q62" s="285"/>
      <c r="R62" s="285"/>
      <c r="S62" s="285"/>
      <c r="T62" s="286"/>
      <c r="U62" s="487" t="s">
        <v>722</v>
      </c>
      <c r="V62" s="339"/>
      <c r="W62" s="339"/>
      <c r="X62" s="339"/>
      <c r="Y62" s="339"/>
      <c r="Z62" s="339"/>
      <c r="AA62" s="339"/>
      <c r="AB62" s="344"/>
      <c r="AC62" s="30"/>
      <c r="AD62" s="30"/>
      <c r="AE62" s="5"/>
    </row>
    <row r="63" spans="1:31" ht="33" customHeight="1">
      <c r="A63" s="61"/>
      <c r="B63" s="24"/>
      <c r="C63" s="466"/>
      <c r="D63" s="322"/>
      <c r="E63" s="322"/>
      <c r="F63" s="322"/>
      <c r="G63" s="322"/>
      <c r="H63" s="467"/>
      <c r="I63" s="369" t="s">
        <v>2474</v>
      </c>
      <c r="J63" s="296"/>
      <c r="K63" s="296" t="s">
        <v>2484</v>
      </c>
      <c r="L63" s="296"/>
      <c r="M63" s="297" t="s">
        <v>2470</v>
      </c>
      <c r="N63" s="298"/>
      <c r="O63" s="297" t="s">
        <v>2480</v>
      </c>
      <c r="P63" s="298"/>
      <c r="Q63" s="310" t="s">
        <v>2475</v>
      </c>
      <c r="R63" s="311"/>
      <c r="S63" s="310" t="s">
        <v>2485</v>
      </c>
      <c r="T63" s="311"/>
      <c r="U63" s="453" t="s">
        <v>2471</v>
      </c>
      <c r="V63" s="454"/>
      <c r="W63" s="453" t="s">
        <v>2481</v>
      </c>
      <c r="X63" s="454"/>
      <c r="Y63" s="297" t="s">
        <v>2476</v>
      </c>
      <c r="Z63" s="298"/>
      <c r="AA63" s="297" t="s">
        <v>2486</v>
      </c>
      <c r="AB63" s="443"/>
      <c r="AC63" s="30"/>
      <c r="AD63" s="30"/>
      <c r="AE63" s="5"/>
    </row>
    <row r="64" spans="1:31" ht="33" customHeight="1">
      <c r="A64" s="61"/>
      <c r="B64" s="24"/>
      <c r="C64" s="466"/>
      <c r="D64" s="322"/>
      <c r="E64" s="322"/>
      <c r="F64" s="322"/>
      <c r="G64" s="322"/>
      <c r="H64" s="467"/>
      <c r="I64" s="373">
        <f>VLOOKUP(I63,Артикулы!$A:$C,Артикулы!$C$1,0)</f>
        <v>13102.513782289969</v>
      </c>
      <c r="J64" s="265"/>
      <c r="K64" s="275">
        <f>VLOOKUP(K63,Артикулы!$A:$C,Артикулы!$C$1,0)</f>
        <v>12891.857631400242</v>
      </c>
      <c r="L64" s="265"/>
      <c r="M64" s="275">
        <f>VLOOKUP(M63,Артикулы!$A:$C,Артикулы!$C$1,0)</f>
        <v>12684.189511019595</v>
      </c>
      <c r="N64" s="265"/>
      <c r="O64" s="275">
        <f>VLOOKUP(O63,Артикулы!$A:$C,Артикулы!$C$1,0)</f>
        <v>13280.301597579877</v>
      </c>
      <c r="P64" s="265"/>
      <c r="Q64" s="275">
        <f>VLOOKUP(Q63,Артикулы!$A:$C,Артикулы!$C$1,0)</f>
        <v>14039.261346884699</v>
      </c>
      <c r="R64" s="265"/>
      <c r="S64" s="275">
        <f>VLOOKUP(S63,Артикулы!$A:$C,Артикулы!$C$1,0)</f>
        <v>13792.748829886088</v>
      </c>
      <c r="T64" s="265"/>
      <c r="U64" s="275">
        <f>VLOOKUP(U63,Артикулы!$A:$C,Артикулы!$C$1,0)</f>
        <v>13452.11335185164</v>
      </c>
      <c r="V64" s="265"/>
      <c r="W64" s="275">
        <f>VLOOKUP(W63,Артикулы!$A:$C,Артикулы!$C$1,0)</f>
        <v>14121.432185884243</v>
      </c>
      <c r="X64" s="265"/>
      <c r="Y64" s="275">
        <f>VLOOKUP(Y63,Артикулы!$A:$C,Артикулы!$C$1,0)</f>
        <v>14973.020880970358</v>
      </c>
      <c r="Z64" s="265"/>
      <c r="AA64" s="275">
        <f>VLOOKUP(AA63,Артикулы!$A:$C,Артикулы!$C$1,0)</f>
        <v>14696.628058881004</v>
      </c>
      <c r="AB64" s="355"/>
      <c r="AC64" s="30"/>
      <c r="AD64" s="30"/>
      <c r="AE64" s="5"/>
    </row>
    <row r="65" spans="1:31" ht="33" customHeight="1">
      <c r="A65" s="61"/>
      <c r="B65" s="24"/>
      <c r="C65" s="466"/>
      <c r="D65" s="322"/>
      <c r="E65" s="322"/>
      <c r="F65" s="322"/>
      <c r="G65" s="322"/>
      <c r="H65" s="467"/>
      <c r="I65" s="374" t="s">
        <v>964</v>
      </c>
      <c r="J65" s="269"/>
      <c r="K65" s="269"/>
      <c r="L65" s="269"/>
      <c r="M65" s="269"/>
      <c r="N65" s="269"/>
      <c r="O65" s="269"/>
      <c r="P65" s="269"/>
      <c r="Q65" s="269"/>
      <c r="R65" s="269"/>
      <c r="S65" s="269"/>
      <c r="T65" s="269"/>
      <c r="U65" s="269"/>
      <c r="V65" s="269"/>
      <c r="W65" s="269"/>
      <c r="X65" s="269"/>
      <c r="Y65" s="269"/>
      <c r="Z65" s="269"/>
      <c r="AA65" s="269"/>
      <c r="AB65" s="375"/>
      <c r="AC65" s="30"/>
      <c r="AD65" s="30"/>
      <c r="AE65" s="5"/>
    </row>
    <row r="66" spans="1:31" ht="17.25" customHeight="1" thickBot="1">
      <c r="A66" s="61"/>
      <c r="B66" s="24"/>
      <c r="C66" s="468"/>
      <c r="D66" s="469"/>
      <c r="E66" s="469"/>
      <c r="F66" s="469"/>
      <c r="G66" s="469"/>
      <c r="H66" s="470"/>
      <c r="I66" s="376"/>
      <c r="J66" s="377"/>
      <c r="K66" s="377"/>
      <c r="L66" s="377"/>
      <c r="M66" s="377"/>
      <c r="N66" s="377"/>
      <c r="O66" s="377"/>
      <c r="P66" s="377"/>
      <c r="Q66" s="377"/>
      <c r="R66" s="377"/>
      <c r="S66" s="377"/>
      <c r="T66" s="377"/>
      <c r="U66" s="377"/>
      <c r="V66" s="377"/>
      <c r="W66" s="377"/>
      <c r="X66" s="377"/>
      <c r="Y66" s="377"/>
      <c r="Z66" s="377"/>
      <c r="AA66" s="377"/>
      <c r="AB66" s="378"/>
      <c r="AC66" s="30"/>
      <c r="AD66" s="30"/>
      <c r="AE66" s="5"/>
    </row>
    <row r="67" spans="1:31" ht="17.25" customHeight="1">
      <c r="A67" s="61"/>
      <c r="B67" s="24"/>
      <c r="C67" s="141"/>
      <c r="D67" s="141"/>
      <c r="E67" s="141"/>
      <c r="F67" s="141"/>
      <c r="G67" s="141"/>
      <c r="H67" s="141"/>
      <c r="I67" s="142"/>
      <c r="J67" s="142"/>
      <c r="K67" s="142"/>
      <c r="L67" s="142"/>
      <c r="M67" s="142"/>
      <c r="N67" s="142"/>
      <c r="O67" s="142"/>
      <c r="P67" s="142"/>
      <c r="Q67" s="142"/>
      <c r="R67" s="142"/>
      <c r="S67" s="142"/>
      <c r="T67" s="142"/>
      <c r="U67" s="142"/>
      <c r="V67" s="142"/>
      <c r="W67" s="142"/>
      <c r="X67" s="142"/>
      <c r="Y67" s="142"/>
      <c r="Z67" s="142"/>
      <c r="AA67" s="142"/>
      <c r="AB67" s="142"/>
      <c r="AC67" s="30"/>
      <c r="AD67" s="30"/>
      <c r="AE67" s="5"/>
    </row>
    <row r="68" spans="1:31" ht="40.5" customHeight="1" thickBot="1">
      <c r="A68" s="61"/>
      <c r="B68" s="25"/>
      <c r="C68" s="392" t="s">
        <v>1544</v>
      </c>
      <c r="D68" s="392"/>
      <c r="E68" s="392"/>
      <c r="F68" s="392"/>
      <c r="G68" s="392"/>
      <c r="H68" s="392"/>
      <c r="I68" s="392"/>
      <c r="J68" s="392"/>
      <c r="K68" s="392"/>
      <c r="L68" s="392"/>
      <c r="M68" s="392"/>
      <c r="N68" s="392"/>
      <c r="O68" s="392"/>
      <c r="P68" s="392"/>
      <c r="Q68" s="392"/>
      <c r="R68" s="392"/>
      <c r="S68" s="392"/>
      <c r="T68" s="392"/>
      <c r="U68" s="392"/>
      <c r="V68" s="392"/>
      <c r="W68" s="392"/>
      <c r="X68" s="392"/>
      <c r="Y68" s="392"/>
      <c r="Z68" s="392"/>
      <c r="AA68" s="392"/>
      <c r="AB68" s="392"/>
      <c r="AC68" s="392"/>
      <c r="AD68" s="392"/>
      <c r="AE68" s="5"/>
    </row>
    <row r="69" spans="1:31" ht="33" customHeight="1">
      <c r="A69" s="61"/>
      <c r="B69" s="24"/>
      <c r="C69" s="463"/>
      <c r="D69" s="464"/>
      <c r="E69" s="464"/>
      <c r="F69" s="464"/>
      <c r="G69" s="464"/>
      <c r="H69" s="465"/>
      <c r="I69" s="389" t="s">
        <v>562</v>
      </c>
      <c r="J69" s="390"/>
      <c r="K69" s="390"/>
      <c r="L69" s="390"/>
      <c r="M69" s="390"/>
      <c r="N69" s="390"/>
      <c r="O69" s="390"/>
      <c r="P69" s="390"/>
      <c r="Q69" s="390"/>
      <c r="R69" s="390"/>
      <c r="S69" s="390"/>
      <c r="T69" s="390"/>
      <c r="U69" s="390"/>
      <c r="V69" s="390"/>
      <c r="W69" s="390"/>
      <c r="X69" s="390"/>
      <c r="Y69" s="390"/>
      <c r="Z69" s="390"/>
      <c r="AA69" s="390"/>
      <c r="AB69" s="391"/>
      <c r="AC69" s="30"/>
      <c r="AD69" s="30"/>
      <c r="AE69" s="5"/>
    </row>
    <row r="70" spans="1:31" ht="39" customHeight="1">
      <c r="A70" s="61"/>
      <c r="B70" s="24"/>
      <c r="C70" s="466"/>
      <c r="D70" s="322"/>
      <c r="E70" s="322"/>
      <c r="F70" s="322"/>
      <c r="G70" s="322"/>
      <c r="H70" s="467"/>
      <c r="I70" s="421" t="s">
        <v>742</v>
      </c>
      <c r="J70" s="286"/>
      <c r="K70" s="284" t="s">
        <v>743</v>
      </c>
      <c r="L70" s="286"/>
      <c r="M70" s="284" t="s">
        <v>540</v>
      </c>
      <c r="N70" s="286"/>
      <c r="O70" s="284" t="s">
        <v>541</v>
      </c>
      <c r="P70" s="286"/>
      <c r="Q70" s="421" t="s">
        <v>742</v>
      </c>
      <c r="R70" s="286"/>
      <c r="S70" s="284" t="s">
        <v>743</v>
      </c>
      <c r="T70" s="286"/>
      <c r="U70" s="284" t="s">
        <v>540</v>
      </c>
      <c r="V70" s="286"/>
      <c r="W70" s="284" t="s">
        <v>541</v>
      </c>
      <c r="X70" s="286"/>
      <c r="Y70" s="285" t="s">
        <v>742</v>
      </c>
      <c r="Z70" s="286"/>
      <c r="AA70" s="284" t="s">
        <v>743</v>
      </c>
      <c r="AB70" s="422"/>
      <c r="AC70" s="30"/>
      <c r="AD70" s="30"/>
      <c r="AE70" s="5"/>
    </row>
    <row r="71" spans="1:31" ht="33" customHeight="1">
      <c r="A71" s="61"/>
      <c r="B71" s="24"/>
      <c r="C71" s="466"/>
      <c r="D71" s="322"/>
      <c r="E71" s="322"/>
      <c r="F71" s="322"/>
      <c r="G71" s="322"/>
      <c r="H71" s="467"/>
      <c r="I71" s="421" t="s">
        <v>720</v>
      </c>
      <c r="J71" s="285"/>
      <c r="K71" s="285"/>
      <c r="L71" s="285"/>
      <c r="M71" s="285"/>
      <c r="N71" s="285"/>
      <c r="O71" s="285"/>
      <c r="P71" s="286"/>
      <c r="Q71" s="284" t="s">
        <v>740</v>
      </c>
      <c r="R71" s="285"/>
      <c r="S71" s="285"/>
      <c r="T71" s="285"/>
      <c r="U71" s="285"/>
      <c r="V71" s="285"/>
      <c r="W71" s="285"/>
      <c r="X71" s="286"/>
      <c r="Y71" s="471" t="s">
        <v>721</v>
      </c>
      <c r="Z71" s="472"/>
      <c r="AA71" s="472"/>
      <c r="AB71" s="473"/>
      <c r="AC71" s="30"/>
      <c r="AD71" s="30"/>
      <c r="AE71" s="5"/>
    </row>
    <row r="72" spans="1:31" ht="33" customHeight="1">
      <c r="A72" s="61"/>
      <c r="B72" s="24"/>
      <c r="C72" s="466"/>
      <c r="D72" s="322"/>
      <c r="E72" s="322"/>
      <c r="F72" s="322"/>
      <c r="G72" s="322"/>
      <c r="H72" s="467"/>
      <c r="I72" s="369" t="s">
        <v>2552</v>
      </c>
      <c r="J72" s="296"/>
      <c r="K72" s="296" t="s">
        <v>2562</v>
      </c>
      <c r="L72" s="296"/>
      <c r="M72" s="279" t="s">
        <v>2557</v>
      </c>
      <c r="N72" s="279"/>
      <c r="O72" s="279" t="s">
        <v>2567</v>
      </c>
      <c r="P72" s="279"/>
      <c r="Q72" s="279" t="s">
        <v>2553</v>
      </c>
      <c r="R72" s="279"/>
      <c r="S72" s="279" t="s">
        <v>2563</v>
      </c>
      <c r="T72" s="279"/>
      <c r="U72" s="281" t="s">
        <v>2558</v>
      </c>
      <c r="V72" s="281"/>
      <c r="W72" s="281" t="s">
        <v>2568</v>
      </c>
      <c r="X72" s="281"/>
      <c r="Y72" s="281" t="s">
        <v>2554</v>
      </c>
      <c r="Z72" s="281"/>
      <c r="AA72" s="281" t="s">
        <v>2564</v>
      </c>
      <c r="AB72" s="452"/>
      <c r="AC72" s="30"/>
      <c r="AD72" s="30"/>
      <c r="AE72" s="5"/>
    </row>
    <row r="73" spans="1:31" ht="33" customHeight="1">
      <c r="A73" s="61"/>
      <c r="B73" s="24"/>
      <c r="C73" s="466"/>
      <c r="D73" s="322"/>
      <c r="E73" s="322"/>
      <c r="F73" s="322"/>
      <c r="G73" s="322"/>
      <c r="H73" s="467"/>
      <c r="I73" s="373">
        <f>VLOOKUP(I72,Артикулы!$A:$C,Артикулы!$C$1,0)</f>
        <v>10371.453896996232</v>
      </c>
      <c r="J73" s="265"/>
      <c r="K73" s="275">
        <f>VLOOKUP(K72,Артикулы!$A:$C,Артикулы!$C$1,0)</f>
        <v>10752.427786903181</v>
      </c>
      <c r="L73" s="265"/>
      <c r="M73" s="275">
        <f>VLOOKUP(M72,Артикулы!$A:$C,Артикулы!$C$1,0)</f>
        <v>11240.970775136797</v>
      </c>
      <c r="N73" s="265"/>
      <c r="O73" s="275">
        <f>VLOOKUP(O72,Артикулы!$A:$C,Артикулы!$C$1,0)</f>
        <v>11084.09917341041</v>
      </c>
      <c r="P73" s="265"/>
      <c r="Q73" s="275">
        <f>VLOOKUP(Q72,Артикулы!$A:$C,Артикулы!$C$1,0)</f>
        <v>11143.859783591892</v>
      </c>
      <c r="R73" s="265"/>
      <c r="S73" s="275">
        <f>VLOOKUP(S72,Артикулы!$A:$C,Артикулы!$C$1,0)</f>
        <v>11596.546405716619</v>
      </c>
      <c r="T73" s="265"/>
      <c r="U73" s="275">
        <f>VLOOKUP(U72,Артикулы!$A:$C,Артикулы!$C$1,0)</f>
        <v>12168.75424820431</v>
      </c>
      <c r="V73" s="265"/>
      <c r="W73" s="275">
        <f>VLOOKUP(W72,Артикулы!$A:$C,Артикулы!$C$1,0)</f>
        <v>11987.978402405324</v>
      </c>
      <c r="X73" s="265"/>
      <c r="Y73" s="275">
        <f>VLOOKUP(Y72,Артикулы!$A:$C,Артикулы!$C$1,0)</f>
        <v>11910.289609169398</v>
      </c>
      <c r="Z73" s="265"/>
      <c r="AA73" s="275">
        <f>VLOOKUP(AA72,Артикулы!$A:$C,Артикулы!$C$1,0)</f>
        <v>12437.676994020982</v>
      </c>
      <c r="AB73" s="355"/>
      <c r="AC73" s="30"/>
      <c r="AD73" s="30"/>
      <c r="AE73" s="5"/>
    </row>
    <row r="74" spans="1:31" ht="18.75" customHeight="1" thickBot="1">
      <c r="A74" s="61"/>
      <c r="B74" s="24"/>
      <c r="C74" s="466"/>
      <c r="D74" s="322"/>
      <c r="E74" s="322"/>
      <c r="F74" s="322"/>
      <c r="G74" s="322"/>
      <c r="H74" s="467"/>
      <c r="I74" s="143"/>
      <c r="J74" s="142"/>
      <c r="K74" s="142"/>
      <c r="L74" s="142"/>
      <c r="M74" s="142"/>
      <c r="N74" s="142"/>
      <c r="O74" s="142"/>
      <c r="P74" s="142"/>
      <c r="Q74" s="142"/>
      <c r="R74" s="142"/>
      <c r="S74" s="142"/>
      <c r="T74" s="142"/>
      <c r="U74" s="142"/>
      <c r="V74" s="142"/>
      <c r="W74" s="142"/>
      <c r="X74" s="142"/>
      <c r="Y74" s="142"/>
      <c r="Z74" s="142"/>
      <c r="AA74" s="142"/>
      <c r="AB74" s="144"/>
      <c r="AC74" s="30"/>
      <c r="AD74" s="30"/>
      <c r="AE74" s="5"/>
    </row>
    <row r="75" spans="1:31" ht="42.75" customHeight="1">
      <c r="A75" s="61"/>
      <c r="B75" s="24"/>
      <c r="C75" s="466"/>
      <c r="D75" s="322"/>
      <c r="E75" s="322"/>
      <c r="F75" s="322"/>
      <c r="G75" s="322"/>
      <c r="H75" s="467"/>
      <c r="I75" s="461" t="s">
        <v>764</v>
      </c>
      <c r="J75" s="451"/>
      <c r="K75" s="450" t="s">
        <v>541</v>
      </c>
      <c r="L75" s="451"/>
      <c r="M75" s="462" t="s">
        <v>742</v>
      </c>
      <c r="N75" s="451"/>
      <c r="O75" s="450" t="s">
        <v>743</v>
      </c>
      <c r="P75" s="462"/>
      <c r="Q75" s="450" t="s">
        <v>540</v>
      </c>
      <c r="R75" s="451"/>
      <c r="S75" s="450" t="s">
        <v>541</v>
      </c>
      <c r="T75" s="451"/>
      <c r="U75" s="450" t="s">
        <v>742</v>
      </c>
      <c r="V75" s="451"/>
      <c r="W75" s="450" t="s">
        <v>743</v>
      </c>
      <c r="X75" s="451"/>
      <c r="Y75" s="450" t="s">
        <v>540</v>
      </c>
      <c r="Z75" s="451"/>
      <c r="AA75" s="450" t="s">
        <v>541</v>
      </c>
      <c r="AB75" s="474"/>
      <c r="AC75" s="30"/>
      <c r="AD75" s="30"/>
      <c r="AE75" s="5"/>
    </row>
    <row r="76" spans="1:31" ht="33" customHeight="1">
      <c r="A76" s="61"/>
      <c r="B76" s="24"/>
      <c r="C76" s="466"/>
      <c r="D76" s="322"/>
      <c r="E76" s="322"/>
      <c r="F76" s="322"/>
      <c r="G76" s="322"/>
      <c r="H76" s="467"/>
      <c r="I76" s="421" t="s">
        <v>721</v>
      </c>
      <c r="J76" s="285"/>
      <c r="K76" s="285"/>
      <c r="L76" s="286"/>
      <c r="M76" s="284" t="s">
        <v>741</v>
      </c>
      <c r="N76" s="285"/>
      <c r="O76" s="285"/>
      <c r="P76" s="285"/>
      <c r="Q76" s="285"/>
      <c r="R76" s="285"/>
      <c r="S76" s="285"/>
      <c r="T76" s="286"/>
      <c r="U76" s="487" t="s">
        <v>722</v>
      </c>
      <c r="V76" s="339"/>
      <c r="W76" s="339"/>
      <c r="X76" s="339"/>
      <c r="Y76" s="339"/>
      <c r="Z76" s="339"/>
      <c r="AA76" s="339"/>
      <c r="AB76" s="344"/>
      <c r="AC76" s="30"/>
      <c r="AD76" s="30"/>
      <c r="AE76" s="5"/>
    </row>
    <row r="77" spans="1:31" ht="33" customHeight="1">
      <c r="A77" s="61"/>
      <c r="B77" s="24"/>
      <c r="C77" s="466"/>
      <c r="D77" s="322"/>
      <c r="E77" s="322"/>
      <c r="F77" s="322"/>
      <c r="G77" s="322"/>
      <c r="H77" s="467"/>
      <c r="I77" s="369" t="s">
        <v>2559</v>
      </c>
      <c r="J77" s="296"/>
      <c r="K77" s="296" t="s">
        <v>2569</v>
      </c>
      <c r="L77" s="296"/>
      <c r="M77" s="297" t="s">
        <v>2555</v>
      </c>
      <c r="N77" s="298"/>
      <c r="O77" s="297" t="s">
        <v>2565</v>
      </c>
      <c r="P77" s="298"/>
      <c r="Q77" s="310" t="s">
        <v>2560</v>
      </c>
      <c r="R77" s="311"/>
      <c r="S77" s="310" t="s">
        <v>2570</v>
      </c>
      <c r="T77" s="311"/>
      <c r="U77" s="453" t="s">
        <v>2556</v>
      </c>
      <c r="V77" s="454"/>
      <c r="W77" s="453" t="s">
        <v>2566</v>
      </c>
      <c r="X77" s="454"/>
      <c r="Y77" s="297" t="s">
        <v>2561</v>
      </c>
      <c r="Z77" s="298"/>
      <c r="AA77" s="297" t="s">
        <v>2571</v>
      </c>
      <c r="AB77" s="443"/>
      <c r="AC77" s="30"/>
      <c r="AD77" s="30"/>
      <c r="AE77" s="5"/>
    </row>
    <row r="78" spans="1:31" ht="33" customHeight="1">
      <c r="A78" s="61"/>
      <c r="B78" s="24"/>
      <c r="C78" s="466"/>
      <c r="D78" s="322"/>
      <c r="E78" s="322"/>
      <c r="F78" s="322"/>
      <c r="G78" s="322"/>
      <c r="H78" s="467"/>
      <c r="I78" s="373">
        <f>VLOOKUP(I77,Артикулы!$A:$C,Артикулы!$C$1,0)</f>
        <v>13102.513782289969</v>
      </c>
      <c r="J78" s="265"/>
      <c r="K78" s="275">
        <f>VLOOKUP(K77,Артикулы!$A:$C,Артикулы!$C$1,0)</f>
        <v>12891.857631400242</v>
      </c>
      <c r="L78" s="265"/>
      <c r="M78" s="275">
        <f>VLOOKUP(M77,Артикулы!$A:$C,Артикулы!$C$1,0)</f>
        <v>12684.189511019595</v>
      </c>
      <c r="N78" s="265"/>
      <c r="O78" s="275">
        <f>VLOOKUP(O77,Артикулы!$A:$C,Артикулы!$C$1,0)</f>
        <v>13280.301597579877</v>
      </c>
      <c r="P78" s="265"/>
      <c r="Q78" s="275">
        <f>VLOOKUP(Q77,Артикулы!$A:$C,Артикулы!$C$1,0)</f>
        <v>14039.261346884699</v>
      </c>
      <c r="R78" s="265"/>
      <c r="S78" s="275">
        <f>VLOOKUP(S77,Артикулы!$A:$C,Артикулы!$C$1,0)</f>
        <v>13792.748829886088</v>
      </c>
      <c r="T78" s="265"/>
      <c r="U78" s="275">
        <f>VLOOKUP(U77,Артикулы!$A:$C,Артикулы!$C$1,0)</f>
        <v>13452.11335185164</v>
      </c>
      <c r="V78" s="265"/>
      <c r="W78" s="275">
        <f>VLOOKUP(W77,Артикулы!$A:$C,Артикулы!$C$1,0)</f>
        <v>14121.432185884243</v>
      </c>
      <c r="X78" s="265"/>
      <c r="Y78" s="275">
        <f>VLOOKUP(Y77,Артикулы!$A:$C,Артикулы!$C$1,0)</f>
        <v>14973.020880970358</v>
      </c>
      <c r="Z78" s="265"/>
      <c r="AA78" s="275">
        <f>VLOOKUP(AA77,Артикулы!$A:$C,Артикулы!$C$1,0)</f>
        <v>14696.628058881004</v>
      </c>
      <c r="AB78" s="355"/>
      <c r="AC78" s="30"/>
      <c r="AD78" s="30"/>
      <c r="AE78" s="5"/>
    </row>
    <row r="79" spans="1:31" ht="33" customHeight="1">
      <c r="A79" s="61"/>
      <c r="B79" s="24"/>
      <c r="C79" s="466"/>
      <c r="D79" s="322"/>
      <c r="E79" s="322"/>
      <c r="F79" s="322"/>
      <c r="G79" s="322"/>
      <c r="H79" s="467"/>
      <c r="I79" s="374" t="s">
        <v>964</v>
      </c>
      <c r="J79" s="269"/>
      <c r="K79" s="269"/>
      <c r="L79" s="269"/>
      <c r="M79" s="269"/>
      <c r="N79" s="269"/>
      <c r="O79" s="269"/>
      <c r="P79" s="269"/>
      <c r="Q79" s="269"/>
      <c r="R79" s="269"/>
      <c r="S79" s="269"/>
      <c r="T79" s="269"/>
      <c r="U79" s="269"/>
      <c r="V79" s="269"/>
      <c r="W79" s="269"/>
      <c r="X79" s="269"/>
      <c r="Y79" s="269"/>
      <c r="Z79" s="269"/>
      <c r="AA79" s="269"/>
      <c r="AB79" s="375"/>
      <c r="AC79" s="30"/>
      <c r="AD79" s="30"/>
      <c r="AE79" s="5"/>
    </row>
    <row r="80" spans="1:31" ht="17.25" customHeight="1" thickBot="1">
      <c r="A80" s="61"/>
      <c r="B80" s="24"/>
      <c r="C80" s="468"/>
      <c r="D80" s="469"/>
      <c r="E80" s="469"/>
      <c r="F80" s="469"/>
      <c r="G80" s="469"/>
      <c r="H80" s="470"/>
      <c r="I80" s="376"/>
      <c r="J80" s="377"/>
      <c r="K80" s="377"/>
      <c r="L80" s="377"/>
      <c r="M80" s="377"/>
      <c r="N80" s="377"/>
      <c r="O80" s="377"/>
      <c r="P80" s="377"/>
      <c r="Q80" s="377"/>
      <c r="R80" s="377"/>
      <c r="S80" s="377"/>
      <c r="T80" s="377"/>
      <c r="U80" s="377"/>
      <c r="V80" s="377"/>
      <c r="W80" s="377"/>
      <c r="X80" s="377"/>
      <c r="Y80" s="377"/>
      <c r="Z80" s="377"/>
      <c r="AA80" s="377"/>
      <c r="AB80" s="378"/>
      <c r="AC80" s="30"/>
      <c r="AD80" s="30"/>
      <c r="AE80" s="5"/>
    </row>
    <row r="81" spans="1:31" ht="21.75" customHeight="1" thickBot="1">
      <c r="A81" s="61"/>
      <c r="B81" s="67"/>
      <c r="C81" s="141"/>
      <c r="D81" s="141"/>
      <c r="E81" s="141"/>
      <c r="F81" s="141"/>
      <c r="G81" s="141"/>
      <c r="H81" s="141"/>
      <c r="I81" s="142"/>
      <c r="J81" s="142"/>
      <c r="K81" s="142"/>
      <c r="L81" s="142"/>
      <c r="M81" s="142"/>
      <c r="N81" s="142"/>
      <c r="O81" s="142"/>
      <c r="P81" s="142"/>
      <c r="Q81" s="142"/>
      <c r="R81" s="142"/>
      <c r="S81" s="142"/>
      <c r="T81" s="142"/>
      <c r="U81" s="142"/>
      <c r="V81" s="142"/>
      <c r="W81" s="142"/>
      <c r="X81" s="142"/>
      <c r="Y81" s="142"/>
      <c r="Z81" s="142"/>
      <c r="AA81" s="142"/>
      <c r="AB81" s="142"/>
      <c r="AC81" s="30"/>
      <c r="AD81" s="30"/>
      <c r="AE81" s="5"/>
    </row>
    <row r="82" spans="1:31" ht="33" customHeight="1">
      <c r="A82" s="61"/>
      <c r="B82" s="24"/>
      <c r="C82" s="463"/>
      <c r="D82" s="464"/>
      <c r="E82" s="464"/>
      <c r="F82" s="464"/>
      <c r="G82" s="464"/>
      <c r="H82" s="465"/>
      <c r="I82" s="400" t="s">
        <v>562</v>
      </c>
      <c r="J82" s="401"/>
      <c r="K82" s="401"/>
      <c r="L82" s="401"/>
      <c r="M82" s="401"/>
      <c r="N82" s="401"/>
      <c r="O82" s="401"/>
      <c r="P82" s="401"/>
      <c r="Q82" s="401"/>
      <c r="R82" s="401"/>
      <c r="S82" s="401"/>
      <c r="T82" s="401"/>
      <c r="U82" s="401"/>
      <c r="V82" s="401"/>
      <c r="W82" s="401"/>
      <c r="X82" s="401"/>
      <c r="Y82" s="401"/>
      <c r="Z82" s="401"/>
      <c r="AA82" s="401"/>
      <c r="AB82" s="402"/>
      <c r="AC82" s="30"/>
      <c r="AD82" s="30"/>
      <c r="AE82" s="5"/>
    </row>
    <row r="83" spans="1:31" ht="41.25" customHeight="1">
      <c r="A83" s="61"/>
      <c r="B83" s="24"/>
      <c r="C83" s="466"/>
      <c r="D83" s="322"/>
      <c r="E83" s="322"/>
      <c r="F83" s="322"/>
      <c r="G83" s="322"/>
      <c r="H83" s="467"/>
      <c r="I83" s="421" t="s">
        <v>742</v>
      </c>
      <c r="J83" s="286"/>
      <c r="K83" s="284" t="s">
        <v>743</v>
      </c>
      <c r="L83" s="286"/>
      <c r="M83" s="284" t="s">
        <v>540</v>
      </c>
      <c r="N83" s="286"/>
      <c r="O83" s="284" t="s">
        <v>541</v>
      </c>
      <c r="P83" s="286"/>
      <c r="Q83" s="285" t="s">
        <v>742</v>
      </c>
      <c r="R83" s="286"/>
      <c r="S83" s="284" t="s">
        <v>743</v>
      </c>
      <c r="T83" s="286"/>
      <c r="U83" s="284" t="s">
        <v>540</v>
      </c>
      <c r="V83" s="286"/>
      <c r="W83" s="284" t="s">
        <v>541</v>
      </c>
      <c r="X83" s="286"/>
      <c r="Y83" s="285" t="s">
        <v>742</v>
      </c>
      <c r="Z83" s="286"/>
      <c r="AA83" s="284" t="s">
        <v>743</v>
      </c>
      <c r="AB83" s="422"/>
      <c r="AC83" s="30"/>
      <c r="AD83" s="30"/>
      <c r="AE83" s="5"/>
    </row>
    <row r="84" spans="1:31" ht="33" customHeight="1">
      <c r="A84" s="61"/>
      <c r="B84" s="24"/>
      <c r="C84" s="466"/>
      <c r="D84" s="322"/>
      <c r="E84" s="322"/>
      <c r="F84" s="322"/>
      <c r="G84" s="322"/>
      <c r="H84" s="467"/>
      <c r="I84" s="421" t="s">
        <v>723</v>
      </c>
      <c r="J84" s="285"/>
      <c r="K84" s="285"/>
      <c r="L84" s="285"/>
      <c r="M84" s="285"/>
      <c r="N84" s="285"/>
      <c r="O84" s="285"/>
      <c r="P84" s="286"/>
      <c r="Q84" s="284" t="s">
        <v>744</v>
      </c>
      <c r="R84" s="285"/>
      <c r="S84" s="285"/>
      <c r="T84" s="285"/>
      <c r="U84" s="285"/>
      <c r="V84" s="285"/>
      <c r="W84" s="285"/>
      <c r="X84" s="286"/>
      <c r="Y84" s="471" t="s">
        <v>724</v>
      </c>
      <c r="Z84" s="472"/>
      <c r="AA84" s="472"/>
      <c r="AB84" s="473"/>
      <c r="AC84" s="30"/>
      <c r="AD84" s="30"/>
      <c r="AE84" s="5"/>
    </row>
    <row r="85" spans="1:31" ht="33" customHeight="1">
      <c r="A85" s="61"/>
      <c r="B85" s="24"/>
      <c r="C85" s="466"/>
      <c r="D85" s="322"/>
      <c r="E85" s="322"/>
      <c r="F85" s="322"/>
      <c r="G85" s="322"/>
      <c r="H85" s="467"/>
      <c r="I85" s="369" t="s">
        <v>161</v>
      </c>
      <c r="J85" s="296"/>
      <c r="K85" s="296" t="s">
        <v>162</v>
      </c>
      <c r="L85" s="296"/>
      <c r="M85" s="279" t="s">
        <v>163</v>
      </c>
      <c r="N85" s="279"/>
      <c r="O85" s="279" t="s">
        <v>164</v>
      </c>
      <c r="P85" s="279"/>
      <c r="Q85" s="279" t="s">
        <v>165</v>
      </c>
      <c r="R85" s="279"/>
      <c r="S85" s="279" t="s">
        <v>166</v>
      </c>
      <c r="T85" s="279"/>
      <c r="U85" s="281" t="s">
        <v>167</v>
      </c>
      <c r="V85" s="281"/>
      <c r="W85" s="281" t="s">
        <v>168</v>
      </c>
      <c r="X85" s="281"/>
      <c r="Y85" s="281" t="s">
        <v>169</v>
      </c>
      <c r="Z85" s="281"/>
      <c r="AA85" s="281" t="s">
        <v>170</v>
      </c>
      <c r="AB85" s="452"/>
      <c r="AC85" s="30"/>
      <c r="AD85" s="30"/>
      <c r="AE85" s="5"/>
    </row>
    <row r="86" spans="1:31" ht="33" customHeight="1" thickBot="1">
      <c r="A86" s="61"/>
      <c r="B86" s="24"/>
      <c r="C86" s="466"/>
      <c r="D86" s="322"/>
      <c r="E86" s="322"/>
      <c r="F86" s="322"/>
      <c r="G86" s="322"/>
      <c r="H86" s="467"/>
      <c r="I86" s="373">
        <f>VLOOKUP(I85,Артикулы!$A:$C,Артикулы!$C$1,0)</f>
        <v>18427.184149460027</v>
      </c>
      <c r="J86" s="265"/>
      <c r="K86" s="275">
        <f>VLOOKUP(K85,Артикулы!$A:$C,Артикулы!$C$1,0)</f>
        <v>20049.684715887277</v>
      </c>
      <c r="L86" s="265"/>
      <c r="M86" s="275">
        <f>VLOOKUP(M85,Артикулы!$A:$C,Артикулы!$C$1,0)</f>
        <v>22117.401828166559</v>
      </c>
      <c r="N86" s="265"/>
      <c r="O86" s="275">
        <f>VLOOKUP(O85,Артикулы!$A:$C,Артикулы!$C$1,0)</f>
        <v>21452.565039897563</v>
      </c>
      <c r="P86" s="265"/>
      <c r="Q86" s="275">
        <f>VLOOKUP(Q85,Артикулы!$A:$C,Артикулы!$C$1,0)</f>
        <v>19414.728232709029</v>
      </c>
      <c r="R86" s="265"/>
      <c r="S86" s="275">
        <f>VLOOKUP(S85,Артикулы!$A:$C,Артикулы!$C$1,0)</f>
        <v>21180.654263571825</v>
      </c>
      <c r="T86" s="265"/>
      <c r="U86" s="275">
        <f>VLOOKUP(U85,Артикулы!$A:$C,Артикулы!$C$1,0)</f>
        <v>23433.629267413704</v>
      </c>
      <c r="V86" s="265"/>
      <c r="W86" s="275">
        <f>VLOOKUP(W85,Артикулы!$A:$C,Артикулы!$C$1,0)</f>
        <v>22709.031868963233</v>
      </c>
      <c r="X86" s="265"/>
      <c r="Y86" s="275">
        <f>VLOOKUP(Y85,Артикулы!$A:$C,Артикулы!$C$1,0)</f>
        <v>20403.766331212555</v>
      </c>
      <c r="Z86" s="265"/>
      <c r="AA86" s="275">
        <f>VLOOKUP(AA85,Артикулы!$A:$C,Артикулы!$C$1,0)</f>
        <v>22313.117826510912</v>
      </c>
      <c r="AB86" s="355"/>
      <c r="AC86" s="30"/>
      <c r="AD86" s="30"/>
      <c r="AE86" s="5"/>
    </row>
    <row r="87" spans="1:31" ht="18" customHeight="1" thickBot="1">
      <c r="A87" s="61"/>
      <c r="B87" s="24"/>
      <c r="C87" s="466"/>
      <c r="D87" s="322"/>
      <c r="E87" s="322"/>
      <c r="F87" s="322"/>
      <c r="G87" s="322"/>
      <c r="H87" s="467"/>
      <c r="I87" s="480"/>
      <c r="J87" s="481"/>
      <c r="K87" s="481"/>
      <c r="L87" s="481"/>
      <c r="M87" s="481"/>
      <c r="N87" s="481"/>
      <c r="O87" s="481"/>
      <c r="P87" s="481"/>
      <c r="Q87" s="481"/>
      <c r="R87" s="481"/>
      <c r="S87" s="481"/>
      <c r="T87" s="481"/>
      <c r="U87" s="481"/>
      <c r="V87" s="481"/>
      <c r="W87" s="481"/>
      <c r="X87" s="481"/>
      <c r="Y87" s="481"/>
      <c r="Z87" s="481"/>
      <c r="AA87" s="481"/>
      <c r="AB87" s="482"/>
      <c r="AC87" s="30"/>
      <c r="AD87" s="30"/>
      <c r="AE87" s="5"/>
    </row>
    <row r="88" spans="1:31" ht="39" customHeight="1">
      <c r="A88" s="61"/>
      <c r="B88" s="24"/>
      <c r="C88" s="466"/>
      <c r="D88" s="322"/>
      <c r="E88" s="322"/>
      <c r="F88" s="322"/>
      <c r="G88" s="322"/>
      <c r="H88" s="467"/>
      <c r="I88" s="461" t="s">
        <v>764</v>
      </c>
      <c r="J88" s="451"/>
      <c r="K88" s="450" t="s">
        <v>541</v>
      </c>
      <c r="L88" s="451"/>
      <c r="M88" s="462" t="s">
        <v>742</v>
      </c>
      <c r="N88" s="451"/>
      <c r="O88" s="450" t="s">
        <v>743</v>
      </c>
      <c r="P88" s="462"/>
      <c r="Q88" s="450" t="s">
        <v>540</v>
      </c>
      <c r="R88" s="451"/>
      <c r="S88" s="450" t="s">
        <v>541</v>
      </c>
      <c r="T88" s="451"/>
      <c r="U88" s="450" t="s">
        <v>742</v>
      </c>
      <c r="V88" s="451"/>
      <c r="W88" s="450" t="s">
        <v>743</v>
      </c>
      <c r="X88" s="451"/>
      <c r="Y88" s="450" t="s">
        <v>540</v>
      </c>
      <c r="Z88" s="451"/>
      <c r="AA88" s="450" t="s">
        <v>541</v>
      </c>
      <c r="AB88" s="474"/>
      <c r="AC88" s="30"/>
      <c r="AD88" s="30"/>
      <c r="AE88" s="5"/>
    </row>
    <row r="89" spans="1:31" ht="33" customHeight="1">
      <c r="A89" s="61"/>
      <c r="B89" s="24"/>
      <c r="C89" s="466"/>
      <c r="D89" s="322"/>
      <c r="E89" s="322"/>
      <c r="F89" s="322"/>
      <c r="G89" s="322"/>
      <c r="H89" s="467"/>
      <c r="I89" s="421" t="s">
        <v>724</v>
      </c>
      <c r="J89" s="285"/>
      <c r="K89" s="285"/>
      <c r="L89" s="286"/>
      <c r="M89" s="284" t="s">
        <v>746</v>
      </c>
      <c r="N89" s="285"/>
      <c r="O89" s="285"/>
      <c r="P89" s="285"/>
      <c r="Q89" s="285"/>
      <c r="R89" s="285"/>
      <c r="S89" s="285"/>
      <c r="T89" s="286"/>
      <c r="U89" s="487" t="s">
        <v>725</v>
      </c>
      <c r="V89" s="339"/>
      <c r="W89" s="339"/>
      <c r="X89" s="339"/>
      <c r="Y89" s="339"/>
      <c r="Z89" s="339"/>
      <c r="AA89" s="339"/>
      <c r="AB89" s="344"/>
      <c r="AC89" s="30"/>
      <c r="AD89" s="30"/>
      <c r="AE89" s="5"/>
    </row>
    <row r="90" spans="1:31" ht="33" customHeight="1">
      <c r="A90" s="61"/>
      <c r="B90" s="24"/>
      <c r="C90" s="466"/>
      <c r="D90" s="322"/>
      <c r="E90" s="322"/>
      <c r="F90" s="322"/>
      <c r="G90" s="322"/>
      <c r="H90" s="467"/>
      <c r="I90" s="369" t="s">
        <v>171</v>
      </c>
      <c r="J90" s="296"/>
      <c r="K90" s="296" t="s">
        <v>172</v>
      </c>
      <c r="L90" s="296"/>
      <c r="M90" s="297" t="s">
        <v>173</v>
      </c>
      <c r="N90" s="298"/>
      <c r="O90" s="297" t="s">
        <v>174</v>
      </c>
      <c r="P90" s="298"/>
      <c r="Q90" s="310" t="s">
        <v>175</v>
      </c>
      <c r="R90" s="311"/>
      <c r="S90" s="310" t="s">
        <v>176</v>
      </c>
      <c r="T90" s="311"/>
      <c r="U90" s="453" t="s">
        <v>177</v>
      </c>
      <c r="V90" s="454"/>
      <c r="W90" s="453" t="s">
        <v>178</v>
      </c>
      <c r="X90" s="454"/>
      <c r="Y90" s="297" t="s">
        <v>179</v>
      </c>
      <c r="Z90" s="298"/>
      <c r="AA90" s="297" t="s">
        <v>180</v>
      </c>
      <c r="AB90" s="443"/>
      <c r="AC90" s="30"/>
      <c r="AD90" s="30"/>
      <c r="AE90" s="5"/>
    </row>
    <row r="91" spans="1:31" ht="33" customHeight="1">
      <c r="A91" s="61"/>
      <c r="B91" s="24"/>
      <c r="C91" s="466"/>
      <c r="D91" s="322"/>
      <c r="E91" s="322"/>
      <c r="F91" s="322"/>
      <c r="G91" s="322"/>
      <c r="H91" s="467"/>
      <c r="I91" s="373">
        <f>VLOOKUP(I90,Артикулы!$A:$C,Артикулы!$C$1,0)</f>
        <v>24746.868676151771</v>
      </c>
      <c r="J91" s="265"/>
      <c r="K91" s="275">
        <f>VLOOKUP(K90,Артикулы!$A:$C,Артикулы!$C$1,0)</f>
        <v>23964.004682774364</v>
      </c>
      <c r="L91" s="265"/>
      <c r="M91" s="275">
        <f>VLOOKUP(M90,Артикулы!$A:$C,Артикулы!$C$1,0)</f>
        <v>21392.804429716081</v>
      </c>
      <c r="N91" s="265"/>
      <c r="O91" s="275">
        <f>VLOOKUP(O90,Артикулы!$A:$C,Артикулы!$C$1,0)</f>
        <v>23447.075404704538</v>
      </c>
      <c r="P91" s="265"/>
      <c r="Q91" s="275">
        <f>VLOOKUP(Q90,Артикулы!$A:$C,Артикулы!$C$1,0)</f>
        <v>26061.602100144377</v>
      </c>
      <c r="R91" s="265"/>
      <c r="S91" s="275">
        <f>VLOOKUP(S90,Артикулы!$A:$C,Артикулы!$C$1,0)</f>
        <v>25218.977496585485</v>
      </c>
      <c r="T91" s="265"/>
      <c r="U91" s="275">
        <f>VLOOKUP(U90,Артикулы!$A:$C,Артикулы!$C$1,0)</f>
        <v>22378.854497710545</v>
      </c>
      <c r="V91" s="265"/>
      <c r="W91" s="275">
        <f>VLOOKUP(W90,Артикулы!$A:$C,Артикулы!$C$1,0)</f>
        <v>24579.538967643624</v>
      </c>
      <c r="X91" s="265"/>
      <c r="Y91" s="275">
        <f>VLOOKUP(Y90,Артикулы!$A:$C,Артикулы!$C$1,0)</f>
        <v>27377.829539391521</v>
      </c>
      <c r="Z91" s="265"/>
      <c r="AA91" s="275">
        <f>VLOOKUP(AA90,Артикулы!$A:$C,Артикулы!$C$1,0)</f>
        <v>26479.926371414756</v>
      </c>
      <c r="AB91" s="355"/>
      <c r="AC91" s="30"/>
      <c r="AD91" s="30"/>
      <c r="AE91" s="5"/>
    </row>
    <row r="92" spans="1:31" ht="33" customHeight="1">
      <c r="A92" s="61"/>
      <c r="B92" s="24"/>
      <c r="C92" s="466"/>
      <c r="D92" s="322"/>
      <c r="E92" s="322"/>
      <c r="F92" s="322"/>
      <c r="G92" s="322"/>
      <c r="H92" s="467"/>
      <c r="I92" s="374" t="s">
        <v>963</v>
      </c>
      <c r="J92" s="269"/>
      <c r="K92" s="269"/>
      <c r="L92" s="269"/>
      <c r="M92" s="269"/>
      <c r="N92" s="269"/>
      <c r="O92" s="269"/>
      <c r="P92" s="269"/>
      <c r="Q92" s="269"/>
      <c r="R92" s="269"/>
      <c r="S92" s="269"/>
      <c r="T92" s="269"/>
      <c r="U92" s="269"/>
      <c r="V92" s="269"/>
      <c r="W92" s="269"/>
      <c r="X92" s="269"/>
      <c r="Y92" s="269"/>
      <c r="Z92" s="269"/>
      <c r="AA92" s="269"/>
      <c r="AB92" s="375"/>
      <c r="AC92" s="30"/>
      <c r="AD92" s="30"/>
      <c r="AE92" s="5"/>
    </row>
    <row r="93" spans="1:31" ht="34.5" customHeight="1" thickBot="1">
      <c r="A93" s="61"/>
      <c r="B93" s="24"/>
      <c r="C93" s="468"/>
      <c r="D93" s="469"/>
      <c r="E93" s="469"/>
      <c r="F93" s="469"/>
      <c r="G93" s="469"/>
      <c r="H93" s="470"/>
      <c r="I93" s="376"/>
      <c r="J93" s="377"/>
      <c r="K93" s="377"/>
      <c r="L93" s="377"/>
      <c r="M93" s="377"/>
      <c r="N93" s="377"/>
      <c r="O93" s="377"/>
      <c r="P93" s="377"/>
      <c r="Q93" s="377"/>
      <c r="R93" s="377"/>
      <c r="S93" s="377"/>
      <c r="T93" s="377"/>
      <c r="U93" s="377"/>
      <c r="V93" s="377"/>
      <c r="W93" s="377"/>
      <c r="X93" s="377"/>
      <c r="Y93" s="377"/>
      <c r="Z93" s="377"/>
      <c r="AA93" s="377"/>
      <c r="AB93" s="378"/>
      <c r="AC93" s="30"/>
      <c r="AD93" s="30"/>
      <c r="AE93" s="5"/>
    </row>
    <row r="94" spans="1:31" ht="18" customHeight="1" thickBot="1">
      <c r="A94" s="61"/>
      <c r="B94" s="24"/>
      <c r="C94" s="27"/>
      <c r="D94" s="27"/>
      <c r="E94" s="27"/>
      <c r="F94" s="27"/>
      <c r="G94" s="27"/>
      <c r="H94" s="27"/>
      <c r="I94" s="66"/>
      <c r="J94" s="66"/>
      <c r="K94" s="66"/>
      <c r="L94" s="66"/>
      <c r="M94" s="66"/>
      <c r="N94" s="66"/>
      <c r="O94" s="66"/>
      <c r="P94" s="66"/>
      <c r="Q94" s="66"/>
      <c r="R94" s="66"/>
      <c r="S94" s="66"/>
      <c r="T94" s="66"/>
      <c r="U94" s="66"/>
      <c r="V94" s="66"/>
      <c r="W94" s="66"/>
      <c r="X94" s="66"/>
      <c r="Y94" s="66"/>
      <c r="Z94" s="66"/>
      <c r="AA94" s="66"/>
      <c r="AB94" s="66"/>
      <c r="AC94" s="30"/>
      <c r="AD94" s="30"/>
      <c r="AE94" s="5"/>
    </row>
    <row r="95" spans="1:31" ht="33" customHeight="1">
      <c r="A95" s="61"/>
      <c r="B95" s="24"/>
      <c r="C95" s="463"/>
      <c r="D95" s="464"/>
      <c r="E95" s="464"/>
      <c r="F95" s="464"/>
      <c r="G95" s="464"/>
      <c r="H95" s="465"/>
      <c r="I95" s="389" t="s">
        <v>562</v>
      </c>
      <c r="J95" s="390"/>
      <c r="K95" s="390"/>
      <c r="L95" s="390"/>
      <c r="M95" s="390"/>
      <c r="N95" s="390"/>
      <c r="O95" s="390"/>
      <c r="P95" s="390"/>
      <c r="Q95" s="390"/>
      <c r="R95" s="390"/>
      <c r="S95" s="390"/>
      <c r="T95" s="390"/>
      <c r="U95" s="390"/>
      <c r="V95" s="390"/>
      <c r="W95" s="390"/>
      <c r="X95" s="390"/>
      <c r="Y95" s="390"/>
      <c r="Z95" s="390"/>
      <c r="AA95" s="390"/>
      <c r="AB95" s="391"/>
      <c r="AC95" s="30"/>
      <c r="AD95" s="30"/>
      <c r="AE95" s="5"/>
    </row>
    <row r="96" spans="1:31" ht="41.25" customHeight="1">
      <c r="A96" s="61"/>
      <c r="B96" s="24"/>
      <c r="C96" s="466"/>
      <c r="D96" s="322"/>
      <c r="E96" s="322"/>
      <c r="F96" s="322"/>
      <c r="G96" s="322"/>
      <c r="H96" s="467"/>
      <c r="I96" s="421" t="s">
        <v>742</v>
      </c>
      <c r="J96" s="286"/>
      <c r="K96" s="284" t="s">
        <v>743</v>
      </c>
      <c r="L96" s="286"/>
      <c r="M96" s="284" t="s">
        <v>540</v>
      </c>
      <c r="N96" s="286"/>
      <c r="O96" s="284" t="s">
        <v>541</v>
      </c>
      <c r="P96" s="286"/>
      <c r="Q96" s="285" t="s">
        <v>742</v>
      </c>
      <c r="R96" s="286"/>
      <c r="S96" s="284" t="s">
        <v>743</v>
      </c>
      <c r="T96" s="286"/>
      <c r="U96" s="284" t="s">
        <v>540</v>
      </c>
      <c r="V96" s="286"/>
      <c r="W96" s="284" t="s">
        <v>541</v>
      </c>
      <c r="X96" s="286"/>
      <c r="Y96" s="284" t="s">
        <v>742</v>
      </c>
      <c r="Z96" s="286"/>
      <c r="AA96" s="284" t="s">
        <v>743</v>
      </c>
      <c r="AB96" s="422"/>
      <c r="AC96" s="30"/>
      <c r="AD96" s="30"/>
      <c r="AE96" s="5"/>
    </row>
    <row r="97" spans="1:31" ht="33" customHeight="1">
      <c r="A97" s="61"/>
      <c r="B97" s="24"/>
      <c r="C97" s="466"/>
      <c r="D97" s="322"/>
      <c r="E97" s="322"/>
      <c r="F97" s="322"/>
      <c r="G97" s="322"/>
      <c r="H97" s="467"/>
      <c r="I97" s="421" t="s">
        <v>720</v>
      </c>
      <c r="J97" s="285"/>
      <c r="K97" s="285"/>
      <c r="L97" s="285"/>
      <c r="M97" s="285"/>
      <c r="N97" s="285"/>
      <c r="O97" s="285"/>
      <c r="P97" s="286"/>
      <c r="Q97" s="284" t="s">
        <v>740</v>
      </c>
      <c r="R97" s="285"/>
      <c r="S97" s="285"/>
      <c r="T97" s="285"/>
      <c r="U97" s="285"/>
      <c r="V97" s="285"/>
      <c r="W97" s="285"/>
      <c r="X97" s="286"/>
      <c r="Y97" s="471" t="s">
        <v>721</v>
      </c>
      <c r="Z97" s="472"/>
      <c r="AA97" s="472"/>
      <c r="AB97" s="473"/>
      <c r="AC97" s="30"/>
      <c r="AD97" s="30"/>
      <c r="AE97" s="5"/>
    </row>
    <row r="98" spans="1:31" ht="33" customHeight="1">
      <c r="A98" s="61"/>
      <c r="B98" s="24"/>
      <c r="C98" s="466"/>
      <c r="D98" s="322"/>
      <c r="E98" s="322"/>
      <c r="F98" s="322"/>
      <c r="G98" s="322"/>
      <c r="H98" s="467"/>
      <c r="I98" s="369" t="s">
        <v>2447</v>
      </c>
      <c r="J98" s="296"/>
      <c r="K98" s="296" t="s">
        <v>2457</v>
      </c>
      <c r="L98" s="296"/>
      <c r="M98" s="279" t="s">
        <v>2452</v>
      </c>
      <c r="N98" s="279"/>
      <c r="O98" s="279" t="s">
        <v>2462</v>
      </c>
      <c r="P98" s="279"/>
      <c r="Q98" s="279" t="s">
        <v>2448</v>
      </c>
      <c r="R98" s="279"/>
      <c r="S98" s="279" t="s">
        <v>2458</v>
      </c>
      <c r="T98" s="279"/>
      <c r="U98" s="281" t="s">
        <v>2453</v>
      </c>
      <c r="V98" s="281"/>
      <c r="W98" s="281" t="s">
        <v>2463</v>
      </c>
      <c r="X98" s="281"/>
      <c r="Y98" s="281" t="s">
        <v>2449</v>
      </c>
      <c r="Z98" s="281"/>
      <c r="AA98" s="281" t="s">
        <v>2459</v>
      </c>
      <c r="AB98" s="452"/>
      <c r="AC98" s="30"/>
      <c r="AD98" s="30"/>
      <c r="AE98" s="5"/>
    </row>
    <row r="99" spans="1:31" ht="33" customHeight="1" thickBot="1">
      <c r="A99" s="61"/>
      <c r="B99" s="24"/>
      <c r="C99" s="466"/>
      <c r="D99" s="322"/>
      <c r="E99" s="322"/>
      <c r="F99" s="322"/>
      <c r="G99" s="322"/>
      <c r="H99" s="467"/>
      <c r="I99" s="373">
        <f>VLOOKUP(I98,Артикулы!$A:$C,Артикулы!$C$1,0)</f>
        <v>12590.06654998376</v>
      </c>
      <c r="J99" s="265"/>
      <c r="K99" s="275">
        <f>VLOOKUP(K98,Артикулы!$A:$C,Артикулы!$C$1,0)</f>
        <v>12854.507250036817</v>
      </c>
      <c r="L99" s="265"/>
      <c r="M99" s="275">
        <f>VLOOKUP(M98,Артикулы!$A:$C,Артикулы!$C$1,0)</f>
        <v>13192.154697562195</v>
      </c>
      <c r="N99" s="265"/>
      <c r="O99" s="275">
        <f>VLOOKUP(O98,Артикулы!$A:$C,Артикулы!$C$1,0)</f>
        <v>13086.079614490058</v>
      </c>
      <c r="P99" s="265"/>
      <c r="Q99" s="275">
        <f>VLOOKUP(Q98,Артикулы!$A:$C,Артикулы!$C$1,0)</f>
        <v>13419.245016251825</v>
      </c>
      <c r="R99" s="265"/>
      <c r="S99" s="275">
        <f>VLOOKUP(S98,Артикулы!$A:$C,Артикулы!$C$1,0)</f>
        <v>13750.916402759049</v>
      </c>
      <c r="T99" s="265"/>
      <c r="U99" s="275">
        <f>VLOOKUP(U98,Артикулы!$A:$C,Артикулы!$C$1,0)</f>
        <v>14176.710750302109</v>
      </c>
      <c r="V99" s="265"/>
      <c r="W99" s="275">
        <f>VLOOKUP(W98,Артикулы!$A:$C,Артикулы!$C$1,0)</f>
        <v>14039.261346884699</v>
      </c>
      <c r="X99" s="265"/>
      <c r="Y99" s="275">
        <f>VLOOKUP(Y98,Артикулы!$A:$C,Артикулы!$C$1,0)</f>
        <v>14251.411513028963</v>
      </c>
      <c r="Z99" s="265"/>
      <c r="AA99" s="275">
        <f>VLOOKUP(AA98,Артикулы!$A:$C,Артикулы!$C$1,0)</f>
        <v>14648.819570735817</v>
      </c>
      <c r="AB99" s="355"/>
      <c r="AC99" s="30"/>
      <c r="AD99" s="30"/>
      <c r="AE99" s="5"/>
    </row>
    <row r="100" spans="1:31" ht="18" customHeight="1" thickBot="1">
      <c r="A100" s="61"/>
      <c r="B100" s="24"/>
      <c r="C100" s="466"/>
      <c r="D100" s="322"/>
      <c r="E100" s="322"/>
      <c r="F100" s="322"/>
      <c r="G100" s="322"/>
      <c r="H100" s="467"/>
      <c r="I100" s="480"/>
      <c r="J100" s="481"/>
      <c r="K100" s="481"/>
      <c r="L100" s="481"/>
      <c r="M100" s="481"/>
      <c r="N100" s="481"/>
      <c r="O100" s="481"/>
      <c r="P100" s="481"/>
      <c r="Q100" s="481"/>
      <c r="R100" s="481"/>
      <c r="S100" s="481"/>
      <c r="T100" s="481"/>
      <c r="U100" s="481"/>
      <c r="V100" s="481"/>
      <c r="W100" s="481"/>
      <c r="X100" s="481"/>
      <c r="Y100" s="481"/>
      <c r="Z100" s="481"/>
      <c r="AA100" s="481"/>
      <c r="AB100" s="482"/>
      <c r="AC100" s="30"/>
      <c r="AD100" s="30"/>
      <c r="AE100" s="5"/>
    </row>
    <row r="101" spans="1:31" s="69" customFormat="1" ht="39.75" customHeight="1">
      <c r="A101" s="61"/>
      <c r="B101" s="24"/>
      <c r="C101" s="466"/>
      <c r="D101" s="322"/>
      <c r="E101" s="322"/>
      <c r="F101" s="322"/>
      <c r="G101" s="322"/>
      <c r="H101" s="467"/>
      <c r="I101" s="483" t="s">
        <v>540</v>
      </c>
      <c r="J101" s="484"/>
      <c r="K101" s="485" t="s">
        <v>541</v>
      </c>
      <c r="L101" s="484"/>
      <c r="M101" s="485" t="s">
        <v>742</v>
      </c>
      <c r="N101" s="484"/>
      <c r="O101" s="485" t="s">
        <v>743</v>
      </c>
      <c r="P101" s="484"/>
      <c r="Q101" s="485" t="s">
        <v>540</v>
      </c>
      <c r="R101" s="484"/>
      <c r="S101" s="485" t="s">
        <v>541</v>
      </c>
      <c r="T101" s="484"/>
      <c r="U101" s="340" t="s">
        <v>742</v>
      </c>
      <c r="V101" s="484"/>
      <c r="W101" s="485" t="s">
        <v>743</v>
      </c>
      <c r="X101" s="484"/>
      <c r="Y101" s="485" t="s">
        <v>540</v>
      </c>
      <c r="Z101" s="484"/>
      <c r="AA101" s="485" t="s">
        <v>541</v>
      </c>
      <c r="AB101" s="486"/>
      <c r="AC101" s="30"/>
      <c r="AD101" s="30"/>
      <c r="AE101" s="5"/>
    </row>
    <row r="102" spans="1:31" s="69" customFormat="1" ht="33" customHeight="1">
      <c r="A102" s="61"/>
      <c r="B102" s="24"/>
      <c r="C102" s="466"/>
      <c r="D102" s="322"/>
      <c r="E102" s="322"/>
      <c r="F102" s="322"/>
      <c r="G102" s="322"/>
      <c r="H102" s="467"/>
      <c r="I102" s="421" t="s">
        <v>721</v>
      </c>
      <c r="J102" s="285"/>
      <c r="K102" s="285"/>
      <c r="L102" s="286"/>
      <c r="M102" s="284" t="s">
        <v>741</v>
      </c>
      <c r="N102" s="285"/>
      <c r="O102" s="285"/>
      <c r="P102" s="285"/>
      <c r="Q102" s="285"/>
      <c r="R102" s="285"/>
      <c r="S102" s="285"/>
      <c r="T102" s="286"/>
      <c r="U102" s="285" t="s">
        <v>722</v>
      </c>
      <c r="V102" s="285"/>
      <c r="W102" s="285"/>
      <c r="X102" s="285"/>
      <c r="Y102" s="285"/>
      <c r="Z102" s="285"/>
      <c r="AA102" s="285"/>
      <c r="AB102" s="422"/>
      <c r="AC102" s="30"/>
      <c r="AD102" s="30"/>
      <c r="AE102" s="5"/>
    </row>
    <row r="103" spans="1:31" s="69" customFormat="1" ht="33" customHeight="1">
      <c r="A103" s="61"/>
      <c r="B103" s="24"/>
      <c r="C103" s="466"/>
      <c r="D103" s="322"/>
      <c r="E103" s="322"/>
      <c r="F103" s="322"/>
      <c r="G103" s="322"/>
      <c r="H103" s="467"/>
      <c r="I103" s="369" t="s">
        <v>2454</v>
      </c>
      <c r="J103" s="296"/>
      <c r="K103" s="296" t="s">
        <v>2464</v>
      </c>
      <c r="L103" s="296"/>
      <c r="M103" s="476" t="s">
        <v>2450</v>
      </c>
      <c r="N103" s="477"/>
      <c r="O103" s="476" t="s">
        <v>2460</v>
      </c>
      <c r="P103" s="477"/>
      <c r="Q103" s="478" t="s">
        <v>2455</v>
      </c>
      <c r="R103" s="479"/>
      <c r="S103" s="310" t="s">
        <v>2465</v>
      </c>
      <c r="T103" s="311"/>
      <c r="U103" s="419" t="s">
        <v>2451</v>
      </c>
      <c r="V103" s="454"/>
      <c r="W103" s="453" t="s">
        <v>2461</v>
      </c>
      <c r="X103" s="454"/>
      <c r="Y103" s="297" t="s">
        <v>2456</v>
      </c>
      <c r="Z103" s="298"/>
      <c r="AA103" s="297" t="s">
        <v>2466</v>
      </c>
      <c r="AB103" s="443"/>
      <c r="AC103" s="30"/>
      <c r="AD103" s="30"/>
      <c r="AE103" s="5"/>
    </row>
    <row r="104" spans="1:31" s="69" customFormat="1" ht="33" customHeight="1">
      <c r="A104" s="61"/>
      <c r="B104" s="24"/>
      <c r="C104" s="466"/>
      <c r="D104" s="322"/>
      <c r="E104" s="322"/>
      <c r="F104" s="322"/>
      <c r="G104" s="322"/>
      <c r="H104" s="467"/>
      <c r="I104" s="373">
        <f>VLOOKUP(I103,Артикулы!$A:$C,Артикулы!$C$1,0)</f>
        <v>15155.290742023881</v>
      </c>
      <c r="J104" s="265"/>
      <c r="K104" s="275">
        <f>VLOOKUP(K103,Артикулы!$A:$C,Артикулы!$C$1,0)</f>
        <v>14992.443079279343</v>
      </c>
      <c r="L104" s="265"/>
      <c r="M104" s="275">
        <f>VLOOKUP(M103,Артикулы!$A:$C,Артикулы!$C$1,0)</f>
        <v>15082.083994551565</v>
      </c>
      <c r="N104" s="265"/>
      <c r="O104" s="275">
        <f>VLOOKUP(O103,Артикулы!$A:$C,Артикулы!$C$1,0)</f>
        <v>15545.228723458053</v>
      </c>
      <c r="P104" s="265"/>
      <c r="Q104" s="275">
        <f>VLOOKUP(Q103,Артикулы!$A:$C,Артикулы!$C$1,0)</f>
        <v>16135.364749000191</v>
      </c>
      <c r="R104" s="265"/>
      <c r="S104" s="275">
        <f>VLOOKUP(S103,Артикулы!$A:$C,Артикулы!$C$1,0)</f>
        <v>15947.118826928523</v>
      </c>
      <c r="T104" s="265"/>
      <c r="U104" s="275">
        <f>VLOOKUP(U103,Артикулы!$A:$C,Артикулы!$C$1,0)</f>
        <v>15917.238521837779</v>
      </c>
      <c r="V104" s="265"/>
      <c r="W104" s="275">
        <f>VLOOKUP(W103,Артикулы!$A:$C,Артикулы!$C$1,0)</f>
        <v>16441.637876180284</v>
      </c>
      <c r="X104" s="265"/>
      <c r="Y104" s="275">
        <f>VLOOKUP(Y103,Артикулы!$A:$C,Артикулы!$C$1,0)</f>
        <v>17119.920801740107</v>
      </c>
      <c r="Z104" s="265"/>
      <c r="AA104" s="275">
        <f>VLOOKUP(AA103,Артикулы!$A:$C,Артикулы!$C$1,0)</f>
        <v>16900.300559323161</v>
      </c>
      <c r="AB104" s="355"/>
      <c r="AC104" s="30"/>
      <c r="AD104" s="30"/>
      <c r="AE104" s="5"/>
    </row>
    <row r="105" spans="1:31" s="69" customFormat="1" ht="33" customHeight="1">
      <c r="A105" s="61"/>
      <c r="B105" s="24"/>
      <c r="C105" s="466"/>
      <c r="D105" s="322"/>
      <c r="E105" s="322"/>
      <c r="F105" s="322"/>
      <c r="G105" s="322"/>
      <c r="H105" s="467"/>
      <c r="I105" s="374" t="s">
        <v>961</v>
      </c>
      <c r="J105" s="269"/>
      <c r="K105" s="269"/>
      <c r="L105" s="269"/>
      <c r="M105" s="269"/>
      <c r="N105" s="269"/>
      <c r="O105" s="269"/>
      <c r="P105" s="269"/>
      <c r="Q105" s="269"/>
      <c r="R105" s="269"/>
      <c r="S105" s="269"/>
      <c r="T105" s="269"/>
      <c r="U105" s="269"/>
      <c r="V105" s="269"/>
      <c r="W105" s="269"/>
      <c r="X105" s="269"/>
      <c r="Y105" s="269"/>
      <c r="Z105" s="269"/>
      <c r="AA105" s="269"/>
      <c r="AB105" s="375"/>
      <c r="AC105" s="30"/>
      <c r="AD105" s="30"/>
      <c r="AE105" s="5"/>
    </row>
    <row r="106" spans="1:31" s="69" customFormat="1" ht="33.75" customHeight="1" thickBot="1">
      <c r="A106" s="61"/>
      <c r="B106" s="24"/>
      <c r="C106" s="468"/>
      <c r="D106" s="469"/>
      <c r="E106" s="469"/>
      <c r="F106" s="469"/>
      <c r="G106" s="469"/>
      <c r="H106" s="470"/>
      <c r="I106" s="376"/>
      <c r="J106" s="377"/>
      <c r="K106" s="377"/>
      <c r="L106" s="377"/>
      <c r="M106" s="377"/>
      <c r="N106" s="377"/>
      <c r="O106" s="377"/>
      <c r="P106" s="377"/>
      <c r="Q106" s="377"/>
      <c r="R106" s="377"/>
      <c r="S106" s="377"/>
      <c r="T106" s="377"/>
      <c r="U106" s="377"/>
      <c r="V106" s="377"/>
      <c r="W106" s="377"/>
      <c r="X106" s="377"/>
      <c r="Y106" s="377"/>
      <c r="Z106" s="377"/>
      <c r="AA106" s="377"/>
      <c r="AB106" s="378"/>
      <c r="AC106" s="30"/>
      <c r="AD106" s="30"/>
      <c r="AE106" s="5"/>
    </row>
    <row r="107" spans="1:31" s="69" customFormat="1" ht="21" customHeight="1" thickBot="1">
      <c r="A107" s="61"/>
      <c r="B107" s="24"/>
      <c r="C107" s="141"/>
      <c r="D107" s="141"/>
      <c r="E107" s="141"/>
      <c r="F107" s="141"/>
      <c r="G107" s="141"/>
      <c r="H107" s="141"/>
      <c r="I107" s="142"/>
      <c r="J107" s="142"/>
      <c r="K107" s="142"/>
      <c r="L107" s="142"/>
      <c r="M107" s="142"/>
      <c r="N107" s="142"/>
      <c r="O107" s="142"/>
      <c r="P107" s="142"/>
      <c r="Q107" s="142"/>
      <c r="R107" s="142"/>
      <c r="S107" s="142"/>
      <c r="T107" s="142"/>
      <c r="U107" s="142"/>
      <c r="V107" s="142"/>
      <c r="W107" s="142"/>
      <c r="X107" s="142"/>
      <c r="Y107" s="142"/>
      <c r="Z107" s="142"/>
      <c r="AA107" s="142"/>
      <c r="AB107" s="142"/>
      <c r="AC107" s="30"/>
      <c r="AD107" s="30"/>
      <c r="AE107" s="5"/>
    </row>
    <row r="108" spans="1:31" ht="33" customHeight="1">
      <c r="A108" s="61"/>
      <c r="B108" s="24"/>
      <c r="C108" s="463"/>
      <c r="D108" s="464"/>
      <c r="E108" s="464"/>
      <c r="F108" s="464"/>
      <c r="G108" s="464"/>
      <c r="H108" s="465"/>
      <c r="I108" s="389" t="s">
        <v>562</v>
      </c>
      <c r="J108" s="390"/>
      <c r="K108" s="390"/>
      <c r="L108" s="390"/>
      <c r="M108" s="390"/>
      <c r="N108" s="390"/>
      <c r="O108" s="390"/>
      <c r="P108" s="390"/>
      <c r="Q108" s="390"/>
      <c r="R108" s="390"/>
      <c r="S108" s="390"/>
      <c r="T108" s="390"/>
      <c r="U108" s="390"/>
      <c r="V108" s="390"/>
      <c r="W108" s="390"/>
      <c r="X108" s="390"/>
      <c r="Y108" s="390"/>
      <c r="Z108" s="390"/>
      <c r="AA108" s="390"/>
      <c r="AB108" s="391"/>
      <c r="AC108" s="30"/>
      <c r="AD108" s="30"/>
      <c r="AE108" s="5"/>
    </row>
    <row r="109" spans="1:31" ht="39.75" customHeight="1">
      <c r="A109" s="61"/>
      <c r="B109" s="24"/>
      <c r="C109" s="466"/>
      <c r="D109" s="322"/>
      <c r="E109" s="322"/>
      <c r="F109" s="322"/>
      <c r="G109" s="322"/>
      <c r="H109" s="467"/>
      <c r="I109" s="421" t="s">
        <v>742</v>
      </c>
      <c r="J109" s="286"/>
      <c r="K109" s="284" t="s">
        <v>743</v>
      </c>
      <c r="L109" s="286"/>
      <c r="M109" s="284" t="s">
        <v>540</v>
      </c>
      <c r="N109" s="286"/>
      <c r="O109" s="284" t="s">
        <v>541</v>
      </c>
      <c r="P109" s="286"/>
      <c r="Q109" s="285" t="s">
        <v>742</v>
      </c>
      <c r="R109" s="286"/>
      <c r="S109" s="284" t="s">
        <v>743</v>
      </c>
      <c r="T109" s="286"/>
      <c r="U109" s="284" t="s">
        <v>540</v>
      </c>
      <c r="V109" s="286"/>
      <c r="W109" s="284" t="s">
        <v>541</v>
      </c>
      <c r="X109" s="286"/>
      <c r="Y109" s="284" t="s">
        <v>742</v>
      </c>
      <c r="Z109" s="286"/>
      <c r="AA109" s="284" t="s">
        <v>743</v>
      </c>
      <c r="AB109" s="422"/>
      <c r="AC109" s="30"/>
      <c r="AD109" s="30"/>
      <c r="AE109" s="5"/>
    </row>
    <row r="110" spans="1:31" ht="33" customHeight="1">
      <c r="A110" s="61"/>
      <c r="B110" s="24"/>
      <c r="C110" s="466"/>
      <c r="D110" s="322"/>
      <c r="E110" s="322"/>
      <c r="F110" s="322"/>
      <c r="G110" s="322"/>
      <c r="H110" s="467"/>
      <c r="I110" s="421" t="s">
        <v>720</v>
      </c>
      <c r="J110" s="285"/>
      <c r="K110" s="285"/>
      <c r="L110" s="285"/>
      <c r="M110" s="285"/>
      <c r="N110" s="285"/>
      <c r="O110" s="285"/>
      <c r="P110" s="286"/>
      <c r="Q110" s="284" t="s">
        <v>740</v>
      </c>
      <c r="R110" s="285"/>
      <c r="S110" s="285"/>
      <c r="T110" s="285"/>
      <c r="U110" s="285"/>
      <c r="V110" s="285"/>
      <c r="W110" s="285"/>
      <c r="X110" s="286"/>
      <c r="Y110" s="471" t="s">
        <v>721</v>
      </c>
      <c r="Z110" s="472"/>
      <c r="AA110" s="472"/>
      <c r="AB110" s="473"/>
      <c r="AC110" s="30"/>
      <c r="AD110" s="30"/>
      <c r="AE110" s="5"/>
    </row>
    <row r="111" spans="1:31" ht="33" customHeight="1">
      <c r="A111" s="61"/>
      <c r="B111" s="24"/>
      <c r="C111" s="466"/>
      <c r="D111" s="322"/>
      <c r="E111" s="322"/>
      <c r="F111" s="322"/>
      <c r="G111" s="322"/>
      <c r="H111" s="467"/>
      <c r="I111" s="369" t="s">
        <v>2532</v>
      </c>
      <c r="J111" s="296"/>
      <c r="K111" s="296" t="s">
        <v>2542</v>
      </c>
      <c r="L111" s="296"/>
      <c r="M111" s="279" t="s">
        <v>2537</v>
      </c>
      <c r="N111" s="279"/>
      <c r="O111" s="279" t="s">
        <v>2547</v>
      </c>
      <c r="P111" s="279"/>
      <c r="Q111" s="279" t="s">
        <v>2533</v>
      </c>
      <c r="R111" s="279"/>
      <c r="S111" s="279" t="s">
        <v>2543</v>
      </c>
      <c r="T111" s="279"/>
      <c r="U111" s="281" t="s">
        <v>2538</v>
      </c>
      <c r="V111" s="281"/>
      <c r="W111" s="281" t="s">
        <v>2548</v>
      </c>
      <c r="X111" s="281"/>
      <c r="Y111" s="281" t="s">
        <v>2534</v>
      </c>
      <c r="Z111" s="281"/>
      <c r="AA111" s="281" t="s">
        <v>2544</v>
      </c>
      <c r="AB111" s="452"/>
      <c r="AC111" s="30"/>
      <c r="AD111" s="30"/>
      <c r="AE111" s="5"/>
    </row>
    <row r="112" spans="1:31" ht="33" customHeight="1" thickBot="1">
      <c r="A112" s="61"/>
      <c r="B112" s="24"/>
      <c r="C112" s="466"/>
      <c r="D112" s="322"/>
      <c r="E112" s="322"/>
      <c r="F112" s="322"/>
      <c r="G112" s="322"/>
      <c r="H112" s="467"/>
      <c r="I112" s="373">
        <f>VLOOKUP(I111,Артикулы!$A:$C,Артикулы!$C$1,0)</f>
        <v>12590.06654998376</v>
      </c>
      <c r="J112" s="265"/>
      <c r="K112" s="275">
        <f>VLOOKUP(K111,Артикулы!$A:$C,Артикулы!$C$1,0)</f>
        <v>12854.507250036817</v>
      </c>
      <c r="L112" s="265"/>
      <c r="M112" s="275">
        <f>VLOOKUP(M111,Артикулы!$A:$C,Артикулы!$C$1,0)</f>
        <v>13192.154697562195</v>
      </c>
      <c r="N112" s="265"/>
      <c r="O112" s="275">
        <f>VLOOKUP(O111,Артикулы!$A:$C,Артикулы!$C$1,0)</f>
        <v>13086.079614490058</v>
      </c>
      <c r="P112" s="265"/>
      <c r="Q112" s="275">
        <f>VLOOKUP(Q111,Артикулы!$A:$C,Артикулы!$C$1,0)</f>
        <v>13419.245016251825</v>
      </c>
      <c r="R112" s="265"/>
      <c r="S112" s="275">
        <f>VLOOKUP(S111,Артикулы!$A:$C,Артикулы!$C$1,0)</f>
        <v>13750.916402759049</v>
      </c>
      <c r="T112" s="265"/>
      <c r="U112" s="275">
        <f>VLOOKUP(U111,Артикулы!$A:$C,Артикулы!$C$1,0)</f>
        <v>14176.710750302109</v>
      </c>
      <c r="V112" s="265"/>
      <c r="W112" s="275">
        <f>VLOOKUP(W111,Артикулы!$A:$C,Артикулы!$C$1,0)</f>
        <v>14039.261346884699</v>
      </c>
      <c r="X112" s="265"/>
      <c r="Y112" s="275">
        <f>VLOOKUP(Y111,Артикулы!$A:$C,Артикулы!$C$1,0)</f>
        <v>14251.411513028963</v>
      </c>
      <c r="Z112" s="265"/>
      <c r="AA112" s="275">
        <f>VLOOKUP(AA111,Артикулы!$A:$C,Артикулы!$C$1,0)</f>
        <v>14648.819570735817</v>
      </c>
      <c r="AB112" s="355"/>
      <c r="AC112" s="30"/>
      <c r="AD112" s="30"/>
      <c r="AE112" s="5"/>
    </row>
    <row r="113" spans="1:31" ht="18" customHeight="1" thickBot="1">
      <c r="A113" s="61"/>
      <c r="B113" s="24"/>
      <c r="C113" s="466"/>
      <c r="D113" s="322"/>
      <c r="E113" s="322"/>
      <c r="F113" s="322"/>
      <c r="G113" s="322"/>
      <c r="H113" s="467"/>
      <c r="I113" s="480"/>
      <c r="J113" s="481"/>
      <c r="K113" s="481"/>
      <c r="L113" s="481"/>
      <c r="M113" s="481"/>
      <c r="N113" s="481"/>
      <c r="O113" s="481"/>
      <c r="P113" s="481"/>
      <c r="Q113" s="481"/>
      <c r="R113" s="481"/>
      <c r="S113" s="481"/>
      <c r="T113" s="481"/>
      <c r="U113" s="481"/>
      <c r="V113" s="481"/>
      <c r="W113" s="481"/>
      <c r="X113" s="481"/>
      <c r="Y113" s="481"/>
      <c r="Z113" s="481"/>
      <c r="AA113" s="481"/>
      <c r="AB113" s="482"/>
      <c r="AC113" s="30"/>
      <c r="AD113" s="30"/>
      <c r="AE113" s="5"/>
    </row>
    <row r="114" spans="1:31" s="69" customFormat="1" ht="40.5" customHeight="1">
      <c r="A114" s="61"/>
      <c r="B114" s="24"/>
      <c r="C114" s="466"/>
      <c r="D114" s="322"/>
      <c r="E114" s="322"/>
      <c r="F114" s="322"/>
      <c r="G114" s="322"/>
      <c r="H114" s="467"/>
      <c r="I114" s="483" t="s">
        <v>540</v>
      </c>
      <c r="J114" s="484"/>
      <c r="K114" s="485" t="s">
        <v>541</v>
      </c>
      <c r="L114" s="484"/>
      <c r="M114" s="485" t="s">
        <v>742</v>
      </c>
      <c r="N114" s="484"/>
      <c r="O114" s="485" t="s">
        <v>743</v>
      </c>
      <c r="P114" s="484"/>
      <c r="Q114" s="485" t="s">
        <v>540</v>
      </c>
      <c r="R114" s="484"/>
      <c r="S114" s="485" t="s">
        <v>541</v>
      </c>
      <c r="T114" s="484"/>
      <c r="U114" s="340" t="s">
        <v>742</v>
      </c>
      <c r="V114" s="484"/>
      <c r="W114" s="485" t="s">
        <v>743</v>
      </c>
      <c r="X114" s="484"/>
      <c r="Y114" s="485" t="s">
        <v>540</v>
      </c>
      <c r="Z114" s="484"/>
      <c r="AA114" s="485" t="s">
        <v>541</v>
      </c>
      <c r="AB114" s="486"/>
      <c r="AC114" s="30"/>
      <c r="AD114" s="30"/>
      <c r="AE114" s="5"/>
    </row>
    <row r="115" spans="1:31" s="69" customFormat="1" ht="33" customHeight="1">
      <c r="A115" s="61"/>
      <c r="B115" s="24"/>
      <c r="C115" s="466"/>
      <c r="D115" s="322"/>
      <c r="E115" s="322"/>
      <c r="F115" s="322"/>
      <c r="G115" s="322"/>
      <c r="H115" s="467"/>
      <c r="I115" s="421" t="s">
        <v>721</v>
      </c>
      <c r="J115" s="285"/>
      <c r="K115" s="285"/>
      <c r="L115" s="286"/>
      <c r="M115" s="284" t="s">
        <v>741</v>
      </c>
      <c r="N115" s="285"/>
      <c r="O115" s="285"/>
      <c r="P115" s="285"/>
      <c r="Q115" s="285"/>
      <c r="R115" s="285"/>
      <c r="S115" s="285"/>
      <c r="T115" s="286"/>
      <c r="U115" s="285" t="s">
        <v>722</v>
      </c>
      <c r="V115" s="285"/>
      <c r="W115" s="285"/>
      <c r="X115" s="285"/>
      <c r="Y115" s="285"/>
      <c r="Z115" s="285"/>
      <c r="AA115" s="285"/>
      <c r="AB115" s="422"/>
      <c r="AC115" s="30"/>
      <c r="AD115" s="30"/>
      <c r="AE115" s="5"/>
    </row>
    <row r="116" spans="1:31" s="69" customFormat="1" ht="33" customHeight="1">
      <c r="A116" s="61"/>
      <c r="B116" s="24"/>
      <c r="C116" s="466"/>
      <c r="D116" s="322"/>
      <c r="E116" s="322"/>
      <c r="F116" s="322"/>
      <c r="G116" s="322"/>
      <c r="H116" s="467"/>
      <c r="I116" s="369" t="s">
        <v>2539</v>
      </c>
      <c r="J116" s="296"/>
      <c r="K116" s="296" t="s">
        <v>2549</v>
      </c>
      <c r="L116" s="296"/>
      <c r="M116" s="476" t="s">
        <v>2535</v>
      </c>
      <c r="N116" s="477"/>
      <c r="O116" s="476" t="s">
        <v>2545</v>
      </c>
      <c r="P116" s="477"/>
      <c r="Q116" s="478" t="s">
        <v>2540</v>
      </c>
      <c r="R116" s="479"/>
      <c r="S116" s="310" t="s">
        <v>2550</v>
      </c>
      <c r="T116" s="311"/>
      <c r="U116" s="419" t="s">
        <v>2536</v>
      </c>
      <c r="V116" s="454"/>
      <c r="W116" s="453" t="s">
        <v>2546</v>
      </c>
      <c r="X116" s="454"/>
      <c r="Y116" s="297" t="s">
        <v>2541</v>
      </c>
      <c r="Z116" s="298"/>
      <c r="AA116" s="297" t="s">
        <v>2551</v>
      </c>
      <c r="AB116" s="443"/>
      <c r="AC116" s="30"/>
      <c r="AD116" s="30"/>
      <c r="AE116" s="5"/>
    </row>
    <row r="117" spans="1:31" s="69" customFormat="1" ht="33" customHeight="1">
      <c r="A117" s="61"/>
      <c r="B117" s="24"/>
      <c r="C117" s="466"/>
      <c r="D117" s="322"/>
      <c r="E117" s="322"/>
      <c r="F117" s="322"/>
      <c r="G117" s="322"/>
      <c r="H117" s="467"/>
      <c r="I117" s="373">
        <f>VLOOKUP(I116,Артикулы!$A:$C,Артикулы!$C$1,0)</f>
        <v>15155.290742023881</v>
      </c>
      <c r="J117" s="265"/>
      <c r="K117" s="275">
        <f>VLOOKUP(K116,Артикулы!$A:$C,Артикулы!$C$1,0)</f>
        <v>14992.443079279343</v>
      </c>
      <c r="L117" s="265"/>
      <c r="M117" s="275">
        <f>VLOOKUP(M116,Артикулы!$A:$C,Артикулы!$C$1,0)</f>
        <v>15082.083994551565</v>
      </c>
      <c r="N117" s="265"/>
      <c r="O117" s="275">
        <f>VLOOKUP(O116,Артикулы!$A:$C,Артикулы!$C$1,0)</f>
        <v>15545.228723458053</v>
      </c>
      <c r="P117" s="265"/>
      <c r="Q117" s="275">
        <f>VLOOKUP(Q116,Артикулы!$A:$C,Артикулы!$C$1,0)</f>
        <v>16135.364749000191</v>
      </c>
      <c r="R117" s="265"/>
      <c r="S117" s="275">
        <f>VLOOKUP(S116,Артикулы!$A:$C,Артикулы!$C$1,0)</f>
        <v>15947.118826928523</v>
      </c>
      <c r="T117" s="265"/>
      <c r="U117" s="275">
        <f>VLOOKUP(U116,Артикулы!$A:$C,Артикулы!$C$1,0)</f>
        <v>15917.238521837779</v>
      </c>
      <c r="V117" s="265"/>
      <c r="W117" s="275">
        <f>VLOOKUP(W116,Артикулы!$A:$C,Артикулы!$C$1,0)</f>
        <v>16441.637876180284</v>
      </c>
      <c r="X117" s="265"/>
      <c r="Y117" s="275">
        <f>VLOOKUP(Y116,Артикулы!$A:$C,Артикулы!$C$1,0)</f>
        <v>17119.920801740107</v>
      </c>
      <c r="Z117" s="265"/>
      <c r="AA117" s="275">
        <f>VLOOKUP(AA116,Артикулы!$A:$C,Артикулы!$C$1,0)</f>
        <v>16900.300559323161</v>
      </c>
      <c r="AB117" s="355"/>
      <c r="AC117" s="30"/>
      <c r="AD117" s="30"/>
      <c r="AE117" s="5"/>
    </row>
    <row r="118" spans="1:31" s="69" customFormat="1" ht="33" customHeight="1">
      <c r="A118" s="61"/>
      <c r="B118" s="24"/>
      <c r="C118" s="466"/>
      <c r="D118" s="322"/>
      <c r="E118" s="322"/>
      <c r="F118" s="322"/>
      <c r="G118" s="322"/>
      <c r="H118" s="467"/>
      <c r="I118" s="374" t="s">
        <v>961</v>
      </c>
      <c r="J118" s="269"/>
      <c r="K118" s="269"/>
      <c r="L118" s="269"/>
      <c r="M118" s="269"/>
      <c r="N118" s="269"/>
      <c r="O118" s="269"/>
      <c r="P118" s="269"/>
      <c r="Q118" s="269"/>
      <c r="R118" s="269"/>
      <c r="S118" s="269"/>
      <c r="T118" s="269"/>
      <c r="U118" s="269"/>
      <c r="V118" s="269"/>
      <c r="W118" s="269"/>
      <c r="X118" s="269"/>
      <c r="Y118" s="269"/>
      <c r="Z118" s="269"/>
      <c r="AA118" s="269"/>
      <c r="AB118" s="375"/>
      <c r="AC118" s="30"/>
      <c r="AD118" s="30"/>
      <c r="AE118" s="5"/>
    </row>
    <row r="119" spans="1:31" s="69" customFormat="1" ht="33.75" customHeight="1" thickBot="1">
      <c r="A119" s="61"/>
      <c r="B119" s="24"/>
      <c r="C119" s="468"/>
      <c r="D119" s="469"/>
      <c r="E119" s="469"/>
      <c r="F119" s="469"/>
      <c r="G119" s="469"/>
      <c r="H119" s="470"/>
      <c r="I119" s="376"/>
      <c r="J119" s="377"/>
      <c r="K119" s="377"/>
      <c r="L119" s="377"/>
      <c r="M119" s="377"/>
      <c r="N119" s="377"/>
      <c r="O119" s="377"/>
      <c r="P119" s="377"/>
      <c r="Q119" s="377"/>
      <c r="R119" s="377"/>
      <c r="S119" s="377"/>
      <c r="T119" s="377"/>
      <c r="U119" s="377"/>
      <c r="V119" s="377"/>
      <c r="W119" s="377"/>
      <c r="X119" s="377"/>
      <c r="Y119" s="377"/>
      <c r="Z119" s="377"/>
      <c r="AA119" s="377"/>
      <c r="AB119" s="378"/>
      <c r="AC119" s="30"/>
      <c r="AD119" s="30"/>
      <c r="AE119" s="5"/>
    </row>
    <row r="120" spans="1:31" ht="18" customHeight="1" thickBot="1">
      <c r="A120" s="61"/>
      <c r="B120" s="24"/>
      <c r="C120" s="27"/>
      <c r="D120" s="27"/>
      <c r="E120" s="27"/>
      <c r="F120" s="27"/>
      <c r="G120" s="27"/>
      <c r="H120" s="27"/>
      <c r="I120" s="142"/>
      <c r="J120" s="142"/>
      <c r="K120" s="142"/>
      <c r="L120" s="142"/>
      <c r="M120" s="142"/>
      <c r="N120" s="142"/>
      <c r="O120" s="142"/>
      <c r="P120" s="142"/>
      <c r="Q120" s="142"/>
      <c r="R120" s="142"/>
      <c r="S120" s="142"/>
      <c r="T120" s="142"/>
      <c r="U120" s="142"/>
      <c r="V120" s="142"/>
      <c r="W120" s="142"/>
      <c r="X120" s="142"/>
      <c r="Y120" s="142"/>
      <c r="Z120" s="142"/>
      <c r="AA120" s="142"/>
      <c r="AB120" s="142"/>
      <c r="AC120" s="30"/>
      <c r="AD120" s="30"/>
      <c r="AE120" s="5"/>
    </row>
    <row r="121" spans="1:31" s="11" customFormat="1" ht="33" customHeight="1">
      <c r="A121" s="61"/>
      <c r="B121" s="24"/>
      <c r="C121" s="463"/>
      <c r="D121" s="464"/>
      <c r="E121" s="464"/>
      <c r="F121" s="464"/>
      <c r="G121" s="464"/>
      <c r="H121" s="465"/>
      <c r="I121" s="400" t="s">
        <v>562</v>
      </c>
      <c r="J121" s="401"/>
      <c r="K121" s="401"/>
      <c r="L121" s="401"/>
      <c r="M121" s="401"/>
      <c r="N121" s="401"/>
      <c r="O121" s="401"/>
      <c r="P121" s="401"/>
      <c r="Q121" s="401"/>
      <c r="R121" s="401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2"/>
      <c r="AC121" s="30"/>
      <c r="AD121" s="30"/>
      <c r="AE121" s="5"/>
    </row>
    <row r="122" spans="1:31" s="2" customFormat="1" ht="33" customHeight="1">
      <c r="A122" s="61"/>
      <c r="B122" s="24"/>
      <c r="C122" s="466"/>
      <c r="D122" s="322"/>
      <c r="E122" s="322"/>
      <c r="F122" s="322"/>
      <c r="G122" s="322"/>
      <c r="H122" s="467"/>
      <c r="I122" s="421" t="s">
        <v>742</v>
      </c>
      <c r="J122" s="286"/>
      <c r="K122" s="284" t="s">
        <v>743</v>
      </c>
      <c r="L122" s="286"/>
      <c r="M122" s="284" t="s">
        <v>540</v>
      </c>
      <c r="N122" s="286"/>
      <c r="O122" s="284" t="s">
        <v>541</v>
      </c>
      <c r="P122" s="286"/>
      <c r="Q122" s="284" t="s">
        <v>742</v>
      </c>
      <c r="R122" s="286"/>
      <c r="S122" s="284" t="s">
        <v>743</v>
      </c>
      <c r="T122" s="286"/>
      <c r="U122" s="284" t="s">
        <v>540</v>
      </c>
      <c r="V122" s="286"/>
      <c r="W122" s="284" t="s">
        <v>541</v>
      </c>
      <c r="X122" s="286"/>
      <c r="Y122" s="284" t="s">
        <v>742</v>
      </c>
      <c r="Z122" s="286"/>
      <c r="AA122" s="284" t="s">
        <v>743</v>
      </c>
      <c r="AB122" s="422"/>
      <c r="AC122" s="30"/>
      <c r="AD122" s="30"/>
      <c r="AE122" s="5"/>
    </row>
    <row r="123" spans="1:31" s="2" customFormat="1" ht="33" customHeight="1">
      <c r="A123" s="61"/>
      <c r="B123" s="24"/>
      <c r="C123" s="466"/>
      <c r="D123" s="322"/>
      <c r="E123" s="322"/>
      <c r="F123" s="322"/>
      <c r="G123" s="322"/>
      <c r="H123" s="467"/>
      <c r="I123" s="421" t="s">
        <v>723</v>
      </c>
      <c r="J123" s="285"/>
      <c r="K123" s="285"/>
      <c r="L123" s="285"/>
      <c r="M123" s="285"/>
      <c r="N123" s="285"/>
      <c r="O123" s="285"/>
      <c r="P123" s="286"/>
      <c r="Q123" s="284" t="s">
        <v>744</v>
      </c>
      <c r="R123" s="285"/>
      <c r="S123" s="285"/>
      <c r="T123" s="285"/>
      <c r="U123" s="285"/>
      <c r="V123" s="285"/>
      <c r="W123" s="285"/>
      <c r="X123" s="286"/>
      <c r="Y123" s="471" t="s">
        <v>724</v>
      </c>
      <c r="Z123" s="472"/>
      <c r="AA123" s="472"/>
      <c r="AB123" s="473"/>
      <c r="AC123" s="30"/>
      <c r="AD123" s="30"/>
      <c r="AE123" s="5"/>
    </row>
    <row r="124" spans="1:31" s="2" customFormat="1" ht="67.5" customHeight="1">
      <c r="A124" s="61"/>
      <c r="B124" s="24"/>
      <c r="C124" s="466"/>
      <c r="D124" s="322"/>
      <c r="E124" s="322"/>
      <c r="F124" s="322"/>
      <c r="G124" s="322"/>
      <c r="H124" s="467"/>
      <c r="I124" s="369" t="s">
        <v>181</v>
      </c>
      <c r="J124" s="296"/>
      <c r="K124" s="296" t="s">
        <v>182</v>
      </c>
      <c r="L124" s="296"/>
      <c r="M124" s="279" t="s">
        <v>183</v>
      </c>
      <c r="N124" s="279"/>
      <c r="O124" s="279" t="s">
        <v>184</v>
      </c>
      <c r="P124" s="279"/>
      <c r="Q124" s="279" t="s">
        <v>185</v>
      </c>
      <c r="R124" s="279"/>
      <c r="S124" s="279" t="s">
        <v>186</v>
      </c>
      <c r="T124" s="279"/>
      <c r="U124" s="281" t="s">
        <v>187</v>
      </c>
      <c r="V124" s="281"/>
      <c r="W124" s="281" t="s">
        <v>188</v>
      </c>
      <c r="X124" s="281"/>
      <c r="Y124" s="281" t="s">
        <v>189</v>
      </c>
      <c r="Z124" s="281"/>
      <c r="AA124" s="281" t="s">
        <v>190</v>
      </c>
      <c r="AB124" s="452"/>
      <c r="AC124" s="30"/>
      <c r="AD124" s="30"/>
      <c r="AE124" s="5"/>
    </row>
    <row r="125" spans="1:31" s="2" customFormat="1" ht="39" customHeight="1" thickBot="1">
      <c r="A125" s="61"/>
      <c r="B125" s="24"/>
      <c r="C125" s="466"/>
      <c r="D125" s="322"/>
      <c r="E125" s="322"/>
      <c r="F125" s="322"/>
      <c r="G125" s="322"/>
      <c r="H125" s="467"/>
      <c r="I125" s="373">
        <f>VLOOKUP(I124,Артикулы!$A:$C,Артикулы!$C$1,0)</f>
        <v>20236.436622704405</v>
      </c>
      <c r="J125" s="265"/>
      <c r="K125" s="275">
        <f>VLOOKUP(K124,Артикулы!$A:$C,Артикулы!$C$1,0)</f>
        <v>20769.800068574139</v>
      </c>
      <c r="L125" s="265"/>
      <c r="M125" s="275">
        <f>VLOOKUP(M124,Артикулы!$A:$C,Артикулы!$C$1,0)</f>
        <v>21446.588978879427</v>
      </c>
      <c r="N125" s="265"/>
      <c r="O125" s="275">
        <f>VLOOKUP(O124,Артикулы!$A:$C,Артикулы!$C$1,0)</f>
        <v>21228.462751717008</v>
      </c>
      <c r="P125" s="265"/>
      <c r="Q125" s="275">
        <f>VLOOKUP(Q124,Артикулы!$A:$C,Артикулы!$C$1,0)</f>
        <v>21071.591149990621</v>
      </c>
      <c r="R125" s="265"/>
      <c r="S125" s="275">
        <f>VLOOKUP(S124,Артикулы!$A:$C,Артикулы!$C$1,0)</f>
        <v>21666.209221296365</v>
      </c>
      <c r="T125" s="265"/>
      <c r="U125" s="275">
        <f>VLOOKUP(U124,Артикулы!$A:$C,Артикулы!$C$1,0)</f>
        <v>22425.168970601189</v>
      </c>
      <c r="V125" s="265"/>
      <c r="W125" s="275">
        <f>VLOOKUP(W124,Артикулы!$A:$C,Артикулы!$C$1,0)</f>
        <v>22181.64448411165</v>
      </c>
      <c r="X125" s="265"/>
      <c r="Y125" s="275">
        <f>VLOOKUP(Y124,Артикулы!$A:$C,Артикулы!$C$1,0)</f>
        <v>21902.263631513222</v>
      </c>
      <c r="Z125" s="265"/>
      <c r="AA125" s="275">
        <f>VLOOKUP(AA124,Артикулы!$A:$C,Артикулы!$C$1,0)</f>
        <v>22565.60640452768</v>
      </c>
      <c r="AB125" s="355"/>
      <c r="AC125" s="30"/>
      <c r="AD125" s="30"/>
      <c r="AE125" s="5"/>
    </row>
    <row r="126" spans="1:31" s="11" customFormat="1" ht="33" customHeight="1" thickBot="1">
      <c r="A126" s="61"/>
      <c r="B126" s="24"/>
      <c r="C126" s="466"/>
      <c r="D126" s="322"/>
      <c r="E126" s="322"/>
      <c r="F126" s="322"/>
      <c r="G126" s="322"/>
      <c r="H126" s="467"/>
      <c r="I126" s="480"/>
      <c r="J126" s="481"/>
      <c r="K126" s="481"/>
      <c r="L126" s="481"/>
      <c r="M126" s="481"/>
      <c r="N126" s="481"/>
      <c r="O126" s="481"/>
      <c r="P126" s="481"/>
      <c r="Q126" s="481"/>
      <c r="R126" s="481"/>
      <c r="S126" s="481"/>
      <c r="T126" s="481"/>
      <c r="U126" s="481"/>
      <c r="V126" s="481"/>
      <c r="W126" s="481"/>
      <c r="X126" s="481"/>
      <c r="Y126" s="481"/>
      <c r="Z126" s="481"/>
      <c r="AA126" s="481"/>
      <c r="AB126" s="482"/>
      <c r="AC126" s="30"/>
      <c r="AD126" s="30"/>
      <c r="AE126" s="5"/>
    </row>
    <row r="127" spans="1:31" s="2" customFormat="1" ht="41.25" customHeight="1">
      <c r="A127" s="61"/>
      <c r="B127" s="24"/>
      <c r="C127" s="466"/>
      <c r="D127" s="322"/>
      <c r="E127" s="322"/>
      <c r="F127" s="322"/>
      <c r="G127" s="322"/>
      <c r="H127" s="467"/>
      <c r="I127" s="421" t="s">
        <v>540</v>
      </c>
      <c r="J127" s="286"/>
      <c r="K127" s="284" t="s">
        <v>541</v>
      </c>
      <c r="L127" s="286"/>
      <c r="M127" s="284" t="s">
        <v>742</v>
      </c>
      <c r="N127" s="286"/>
      <c r="O127" s="284" t="s">
        <v>743</v>
      </c>
      <c r="P127" s="286"/>
      <c r="Q127" s="284" t="s">
        <v>540</v>
      </c>
      <c r="R127" s="286"/>
      <c r="S127" s="284" t="s">
        <v>541</v>
      </c>
      <c r="T127" s="286"/>
      <c r="U127" s="285" t="s">
        <v>742</v>
      </c>
      <c r="V127" s="286"/>
      <c r="W127" s="284" t="s">
        <v>743</v>
      </c>
      <c r="X127" s="286"/>
      <c r="Y127" s="284" t="s">
        <v>540</v>
      </c>
      <c r="Z127" s="286"/>
      <c r="AA127" s="284" t="s">
        <v>541</v>
      </c>
      <c r="AB127" s="422"/>
      <c r="AC127" s="30"/>
      <c r="AD127" s="30"/>
      <c r="AE127" s="5"/>
    </row>
    <row r="128" spans="1:31" s="11" customFormat="1" ht="33" customHeight="1">
      <c r="A128" s="61"/>
      <c r="B128" s="24"/>
      <c r="C128" s="466"/>
      <c r="D128" s="322"/>
      <c r="E128" s="322"/>
      <c r="F128" s="322"/>
      <c r="G128" s="322"/>
      <c r="H128" s="467"/>
      <c r="I128" s="421" t="s">
        <v>724</v>
      </c>
      <c r="J128" s="285"/>
      <c r="K128" s="285"/>
      <c r="L128" s="286"/>
      <c r="M128" s="284" t="s">
        <v>746</v>
      </c>
      <c r="N128" s="285"/>
      <c r="O128" s="285"/>
      <c r="P128" s="285"/>
      <c r="Q128" s="285"/>
      <c r="R128" s="285"/>
      <c r="S128" s="285"/>
      <c r="T128" s="286"/>
      <c r="U128" s="487" t="s">
        <v>725</v>
      </c>
      <c r="V128" s="339"/>
      <c r="W128" s="339"/>
      <c r="X128" s="339"/>
      <c r="Y128" s="339"/>
      <c r="Z128" s="339"/>
      <c r="AA128" s="339"/>
      <c r="AB128" s="344"/>
      <c r="AC128" s="30"/>
      <c r="AD128" s="30"/>
      <c r="AE128" s="5"/>
    </row>
    <row r="129" spans="1:31" s="11" customFormat="1" ht="33" customHeight="1">
      <c r="A129" s="61"/>
      <c r="B129" s="24"/>
      <c r="C129" s="466"/>
      <c r="D129" s="322"/>
      <c r="E129" s="322"/>
      <c r="F129" s="322"/>
      <c r="G129" s="322"/>
      <c r="H129" s="467"/>
      <c r="I129" s="369" t="s">
        <v>191</v>
      </c>
      <c r="J129" s="296"/>
      <c r="K129" s="296" t="s">
        <v>192</v>
      </c>
      <c r="L129" s="296"/>
      <c r="M129" s="476" t="s">
        <v>193</v>
      </c>
      <c r="N129" s="477"/>
      <c r="O129" s="476" t="s">
        <v>194</v>
      </c>
      <c r="P129" s="477"/>
      <c r="Q129" s="478" t="s">
        <v>195</v>
      </c>
      <c r="R129" s="479"/>
      <c r="S129" s="310" t="s">
        <v>196</v>
      </c>
      <c r="T129" s="311"/>
      <c r="U129" s="419" t="s">
        <v>197</v>
      </c>
      <c r="V129" s="454"/>
      <c r="W129" s="453" t="s">
        <v>198</v>
      </c>
      <c r="X129" s="454"/>
      <c r="Y129" s="297" t="s">
        <v>199</v>
      </c>
      <c r="Z129" s="298"/>
      <c r="AA129" s="297" t="s">
        <v>200</v>
      </c>
      <c r="AB129" s="443"/>
      <c r="AC129" s="30"/>
      <c r="AD129" s="30"/>
      <c r="AE129" s="5"/>
    </row>
    <row r="130" spans="1:31" s="2" customFormat="1" ht="33" customHeight="1">
      <c r="A130" s="61"/>
      <c r="B130" s="24"/>
      <c r="C130" s="466"/>
      <c r="D130" s="322"/>
      <c r="E130" s="322"/>
      <c r="F130" s="322"/>
      <c r="G130" s="322"/>
      <c r="H130" s="467"/>
      <c r="I130" s="373">
        <f>VLOOKUP(I129,Артикулы!$A:$C,Артикулы!$C$1,0)</f>
        <v>23409.725023341111</v>
      </c>
      <c r="J130" s="265"/>
      <c r="K130" s="275">
        <f>VLOOKUP(K129,Артикулы!$A:$C,Артикулы!$C$1,0)</f>
        <v>23140.802277524443</v>
      </c>
      <c r="L130" s="265"/>
      <c r="M130" s="275">
        <f>VLOOKUP(M129,Артикулы!$A:$C,Артикулы!$C$1,0)</f>
        <v>22731.442097781288</v>
      </c>
      <c r="N130" s="265"/>
      <c r="O130" s="275">
        <f>VLOOKUP(O129,Артикулы!$A:$C,Артикулы!$C$1,0)</f>
        <v>23462.01555724991</v>
      </c>
      <c r="P130" s="265"/>
      <c r="Q130" s="275">
        <f>VLOOKUP(Q129,Артикулы!$A:$C,Артикулы!$C$1,0)</f>
        <v>24392.787060826493</v>
      </c>
      <c r="R130" s="265"/>
      <c r="S130" s="275">
        <f>VLOOKUP(S129,Артикулы!$A:$C,Артикулы!$C$1,0)</f>
        <v>24093.984009919084</v>
      </c>
      <c r="T130" s="265"/>
      <c r="U130" s="275">
        <f>VLOOKUP(U129,Артикулы!$A:$C,Артикулы!$C$1,0)</f>
        <v>23563.608594558431</v>
      </c>
      <c r="V130" s="265"/>
      <c r="W130" s="275">
        <f>VLOOKUP(W129,Артикулы!$A:$C,Артикулы!$C$1,0)</f>
        <v>24358.424709972143</v>
      </c>
      <c r="X130" s="265"/>
      <c r="Y130" s="275">
        <f>VLOOKUP(Y129,Артикулы!$A:$C,Артикулы!$C$1,0)</f>
        <v>25368.379022039189</v>
      </c>
      <c r="Z130" s="265"/>
      <c r="AA130" s="275">
        <f>VLOOKUP(AA129,Артикулы!$A:$C,Артикулы!$C$1,0)</f>
        <v>25047.165742313719</v>
      </c>
      <c r="AB130" s="355"/>
      <c r="AC130" s="30"/>
      <c r="AD130" s="30"/>
      <c r="AE130" s="5"/>
    </row>
    <row r="131" spans="1:31" s="2" customFormat="1" ht="67.5" customHeight="1" thickBot="1">
      <c r="A131" s="61"/>
      <c r="B131" s="24"/>
      <c r="C131" s="468"/>
      <c r="D131" s="469"/>
      <c r="E131" s="469"/>
      <c r="F131" s="469"/>
      <c r="G131" s="469"/>
      <c r="H131" s="470"/>
      <c r="I131" s="376" t="s">
        <v>962</v>
      </c>
      <c r="J131" s="377"/>
      <c r="K131" s="377"/>
      <c r="L131" s="377"/>
      <c r="M131" s="377"/>
      <c r="N131" s="377"/>
      <c r="O131" s="377"/>
      <c r="P131" s="377"/>
      <c r="Q131" s="377"/>
      <c r="R131" s="377"/>
      <c r="S131" s="377"/>
      <c r="T131" s="377"/>
      <c r="U131" s="377"/>
      <c r="V131" s="377"/>
      <c r="W131" s="377"/>
      <c r="X131" s="377"/>
      <c r="Y131" s="377"/>
      <c r="Z131" s="377"/>
      <c r="AA131" s="377"/>
      <c r="AB131" s="378"/>
      <c r="AC131" s="30"/>
      <c r="AD131" s="30"/>
      <c r="AE131" s="5"/>
    </row>
    <row r="132" spans="1:31" s="2" customFormat="1" ht="15.75" customHeight="1">
      <c r="A132" s="61"/>
      <c r="B132" s="21"/>
      <c r="C132" s="47"/>
      <c r="D132" s="47"/>
      <c r="E132" s="47"/>
      <c r="F132" s="47"/>
      <c r="G132" s="47"/>
      <c r="H132" s="47"/>
      <c r="I132" s="63"/>
      <c r="J132" s="63"/>
      <c r="K132" s="63"/>
      <c r="L132" s="63"/>
      <c r="M132" s="63"/>
      <c r="N132" s="63"/>
      <c r="O132" s="63"/>
      <c r="P132" s="63"/>
      <c r="Q132" s="63"/>
      <c r="R132" s="63"/>
      <c r="S132" s="63"/>
      <c r="T132" s="63"/>
      <c r="U132" s="63"/>
      <c r="V132" s="63"/>
      <c r="W132" s="63"/>
      <c r="X132" s="63"/>
      <c r="Y132" s="63"/>
      <c r="Z132" s="63"/>
      <c r="AA132" s="63"/>
      <c r="AB132" s="63"/>
      <c r="AC132" s="31"/>
      <c r="AD132" s="31"/>
      <c r="AE132" s="5"/>
    </row>
    <row r="133" spans="1:31" s="2" customFormat="1" ht="33" customHeight="1" thickBot="1">
      <c r="A133" s="5"/>
      <c r="B133" s="25"/>
      <c r="C133" s="392" t="s">
        <v>726</v>
      </c>
      <c r="D133" s="392"/>
      <c r="E133" s="392"/>
      <c r="F133" s="392"/>
      <c r="G133" s="392"/>
      <c r="H133" s="392"/>
      <c r="I133" s="392"/>
      <c r="J133" s="392"/>
      <c r="K133" s="392"/>
      <c r="L133" s="392"/>
      <c r="M133" s="392"/>
      <c r="N133" s="392"/>
      <c r="O133" s="392"/>
      <c r="P133" s="392"/>
      <c r="Q133" s="392"/>
      <c r="R133" s="392"/>
      <c r="S133" s="392"/>
      <c r="T133" s="392"/>
      <c r="U133" s="392"/>
      <c r="V133" s="392"/>
      <c r="W133" s="392"/>
      <c r="X133" s="392"/>
      <c r="Y133" s="392"/>
      <c r="Z133" s="392"/>
      <c r="AA133" s="392"/>
      <c r="AB133" s="392"/>
      <c r="AC133" s="392"/>
      <c r="AD133" s="392"/>
      <c r="AE133" s="5"/>
    </row>
    <row r="134" spans="1:31" s="2" customFormat="1" ht="20.25" customHeight="1">
      <c r="A134" s="5"/>
      <c r="B134" s="24"/>
      <c r="C134" s="383"/>
      <c r="D134" s="384"/>
      <c r="E134" s="384"/>
      <c r="F134" s="384"/>
      <c r="G134" s="384"/>
      <c r="H134" s="385"/>
      <c r="I134" s="389" t="s">
        <v>562</v>
      </c>
      <c r="J134" s="390"/>
      <c r="K134" s="390"/>
      <c r="L134" s="390"/>
      <c r="M134" s="390"/>
      <c r="N134" s="390"/>
      <c r="O134" s="390"/>
      <c r="P134" s="390"/>
      <c r="Q134" s="390"/>
      <c r="R134" s="390"/>
      <c r="S134" s="390"/>
      <c r="T134" s="390"/>
      <c r="U134" s="390"/>
      <c r="V134" s="390"/>
      <c r="W134" s="390"/>
      <c r="X134" s="390"/>
      <c r="Y134" s="390"/>
      <c r="Z134" s="390"/>
      <c r="AA134" s="390"/>
      <c r="AB134" s="391"/>
      <c r="AC134" s="30"/>
      <c r="AD134" s="30"/>
      <c r="AE134" s="5"/>
    </row>
    <row r="135" spans="1:31" s="11" customFormat="1" ht="33" customHeight="1">
      <c r="A135" s="5"/>
      <c r="B135" s="24"/>
      <c r="C135" s="301"/>
      <c r="D135" s="264"/>
      <c r="E135" s="264"/>
      <c r="F135" s="264"/>
      <c r="G135" s="264"/>
      <c r="H135" s="299"/>
      <c r="I135" s="374" t="s">
        <v>723</v>
      </c>
      <c r="J135" s="269"/>
      <c r="K135" s="269" t="s">
        <v>744</v>
      </c>
      <c r="L135" s="269"/>
      <c r="M135" s="269" t="s">
        <v>724</v>
      </c>
      <c r="N135" s="269"/>
      <c r="O135" s="269" t="s">
        <v>746</v>
      </c>
      <c r="P135" s="269"/>
      <c r="Q135" s="269" t="s">
        <v>747</v>
      </c>
      <c r="R135" s="269"/>
      <c r="S135" s="269"/>
      <c r="T135" s="269"/>
      <c r="U135" s="274"/>
      <c r="V135" s="274"/>
      <c r="W135" s="274"/>
      <c r="X135" s="274"/>
      <c r="Y135" s="274"/>
      <c r="Z135" s="274"/>
      <c r="AA135" s="313"/>
      <c r="AB135" s="371"/>
      <c r="AC135" s="30"/>
      <c r="AD135" s="30"/>
      <c r="AE135" s="5"/>
    </row>
    <row r="136" spans="1:31" s="11" customFormat="1" ht="33" customHeight="1">
      <c r="A136" s="5"/>
      <c r="B136" s="24"/>
      <c r="C136" s="301"/>
      <c r="D136" s="264"/>
      <c r="E136" s="264"/>
      <c r="F136" s="264"/>
      <c r="G136" s="264"/>
      <c r="H136" s="299"/>
      <c r="I136" s="369" t="s">
        <v>201</v>
      </c>
      <c r="J136" s="296"/>
      <c r="K136" s="296" t="s">
        <v>202</v>
      </c>
      <c r="L136" s="296"/>
      <c r="M136" s="279" t="s">
        <v>203</v>
      </c>
      <c r="N136" s="279"/>
      <c r="O136" s="279" t="s">
        <v>204</v>
      </c>
      <c r="P136" s="279"/>
      <c r="Q136" s="279" t="s">
        <v>205</v>
      </c>
      <c r="R136" s="279"/>
      <c r="S136" s="269"/>
      <c r="T136" s="269"/>
      <c r="U136" s="274"/>
      <c r="V136" s="274"/>
      <c r="W136" s="274"/>
      <c r="X136" s="274"/>
      <c r="Y136" s="274"/>
      <c r="Z136" s="274"/>
      <c r="AA136" s="274"/>
      <c r="AB136" s="372"/>
      <c r="AC136" s="30"/>
      <c r="AD136" s="30"/>
      <c r="AE136" s="5"/>
    </row>
    <row r="137" spans="1:31" s="2" customFormat="1" ht="33" customHeight="1">
      <c r="A137" s="5"/>
      <c r="B137" s="24"/>
      <c r="C137" s="301"/>
      <c r="D137" s="264"/>
      <c r="E137" s="264"/>
      <c r="F137" s="264"/>
      <c r="G137" s="264"/>
      <c r="H137" s="299"/>
      <c r="I137" s="373">
        <f>VLOOKUP(I136,Артикулы!$A:$C,Артикулы!$C$1,0)</f>
        <v>15839.549728601856</v>
      </c>
      <c r="J137" s="265"/>
      <c r="K137" s="275">
        <f>VLOOKUP(K136,Артикулы!$A:$C,Артикулы!$C$1,0)</f>
        <v>16511.85659314353</v>
      </c>
      <c r="L137" s="265"/>
      <c r="M137" s="275">
        <f>VLOOKUP(M136,Артикулы!$A:$C,Артикулы!$C$1,0)</f>
        <v>17181.175427176127</v>
      </c>
      <c r="N137" s="265"/>
      <c r="O137" s="275">
        <f>VLOOKUP(O136,Артикулы!$A:$C,Артикулы!$C$1,0)</f>
        <v>17849.000245954194</v>
      </c>
      <c r="P137" s="265"/>
      <c r="Q137" s="275">
        <f>VLOOKUP(Q136,Артикулы!$A:$C,Артикулы!$C$1,0)</f>
        <v>18521.307110495865</v>
      </c>
      <c r="R137" s="265"/>
      <c r="S137" s="370"/>
      <c r="T137" s="370"/>
      <c r="U137" s="370"/>
      <c r="V137" s="370"/>
      <c r="W137" s="370"/>
      <c r="X137" s="370"/>
      <c r="Y137" s="370"/>
      <c r="Z137" s="370"/>
      <c r="AA137" s="313"/>
      <c r="AB137" s="371"/>
      <c r="AC137" s="30"/>
      <c r="AD137" s="30"/>
      <c r="AE137" s="5"/>
    </row>
    <row r="138" spans="1:31" s="2" customFormat="1" ht="33" customHeight="1">
      <c r="A138" s="5"/>
      <c r="B138" s="24"/>
      <c r="C138" s="301"/>
      <c r="D138" s="264"/>
      <c r="E138" s="264"/>
      <c r="F138" s="264"/>
      <c r="G138" s="264"/>
      <c r="H138" s="299"/>
      <c r="I138" s="374" t="s">
        <v>960</v>
      </c>
      <c r="J138" s="269"/>
      <c r="K138" s="269"/>
      <c r="L138" s="269"/>
      <c r="M138" s="269"/>
      <c r="N138" s="269"/>
      <c r="O138" s="269"/>
      <c r="P138" s="269"/>
      <c r="Q138" s="269"/>
      <c r="R138" s="269"/>
      <c r="S138" s="269"/>
      <c r="T138" s="269"/>
      <c r="U138" s="269"/>
      <c r="V138" s="269"/>
      <c r="W138" s="269"/>
      <c r="X138" s="269"/>
      <c r="Y138" s="269"/>
      <c r="Z138" s="269"/>
      <c r="AA138" s="269"/>
      <c r="AB138" s="375"/>
      <c r="AC138" s="30"/>
      <c r="AD138" s="30"/>
      <c r="AE138" s="5"/>
    </row>
    <row r="139" spans="1:31" s="2" customFormat="1" ht="33" customHeight="1" thickBot="1">
      <c r="A139" s="5"/>
      <c r="B139" s="24"/>
      <c r="C139" s="386"/>
      <c r="D139" s="387"/>
      <c r="E139" s="387"/>
      <c r="F139" s="387"/>
      <c r="G139" s="387"/>
      <c r="H139" s="388"/>
      <c r="I139" s="376"/>
      <c r="J139" s="377"/>
      <c r="K139" s="377"/>
      <c r="L139" s="377"/>
      <c r="M139" s="377"/>
      <c r="N139" s="377"/>
      <c r="O139" s="377"/>
      <c r="P139" s="377"/>
      <c r="Q139" s="377"/>
      <c r="R139" s="377"/>
      <c r="S139" s="377"/>
      <c r="T139" s="377"/>
      <c r="U139" s="377"/>
      <c r="V139" s="377"/>
      <c r="W139" s="377"/>
      <c r="X139" s="377"/>
      <c r="Y139" s="377"/>
      <c r="Z139" s="377"/>
      <c r="AA139" s="377"/>
      <c r="AB139" s="378"/>
      <c r="AC139" s="30"/>
      <c r="AD139" s="30"/>
      <c r="AE139" s="5"/>
    </row>
    <row r="140" spans="1:31" s="2" customFormat="1" ht="15.75" customHeight="1">
      <c r="A140" s="5"/>
      <c r="B140" s="21"/>
      <c r="C140" s="47"/>
      <c r="D140" s="47"/>
      <c r="E140" s="47"/>
      <c r="F140" s="47"/>
      <c r="G140" s="47"/>
      <c r="H140" s="47"/>
      <c r="I140" s="63"/>
      <c r="J140" s="63"/>
      <c r="K140" s="63"/>
      <c r="L140" s="63"/>
      <c r="M140" s="63"/>
      <c r="N140" s="63"/>
      <c r="O140" s="63"/>
      <c r="P140" s="63"/>
      <c r="Q140" s="63"/>
      <c r="R140" s="63"/>
      <c r="S140" s="63"/>
      <c r="T140" s="63"/>
      <c r="U140" s="63"/>
      <c r="V140" s="63"/>
      <c r="W140" s="63"/>
      <c r="X140" s="63"/>
      <c r="Y140" s="63"/>
      <c r="Z140" s="63"/>
      <c r="AA140" s="63"/>
      <c r="AB140" s="63"/>
      <c r="AC140" s="31"/>
      <c r="AD140" s="31"/>
      <c r="AE140" s="5"/>
    </row>
    <row r="141" spans="1:31" s="11" customFormat="1" ht="33" customHeight="1" thickBot="1">
      <c r="A141" s="5"/>
      <c r="B141" s="25"/>
      <c r="C141" s="392" t="s">
        <v>748</v>
      </c>
      <c r="D141" s="392"/>
      <c r="E141" s="392"/>
      <c r="F141" s="392"/>
      <c r="G141" s="392"/>
      <c r="H141" s="392"/>
      <c r="I141" s="392"/>
      <c r="J141" s="392"/>
      <c r="K141" s="392"/>
      <c r="L141" s="392"/>
      <c r="M141" s="392"/>
      <c r="N141" s="392"/>
      <c r="O141" s="392"/>
      <c r="P141" s="392"/>
      <c r="Q141" s="392"/>
      <c r="R141" s="392"/>
      <c r="S141" s="392"/>
      <c r="T141" s="392"/>
      <c r="U141" s="392"/>
      <c r="V141" s="392"/>
      <c r="W141" s="392"/>
      <c r="X141" s="392"/>
      <c r="Y141" s="392"/>
      <c r="Z141" s="392"/>
      <c r="AA141" s="392"/>
      <c r="AB141" s="392"/>
      <c r="AC141" s="392"/>
      <c r="AD141" s="392"/>
      <c r="AE141" s="5"/>
    </row>
    <row r="142" spans="1:31" s="2" customFormat="1" ht="33" customHeight="1">
      <c r="A142" s="5"/>
      <c r="B142" s="24"/>
      <c r="C142" s="383"/>
      <c r="D142" s="384"/>
      <c r="E142" s="384"/>
      <c r="F142" s="384"/>
      <c r="G142" s="384"/>
      <c r="H142" s="385"/>
      <c r="I142" s="400" t="s">
        <v>749</v>
      </c>
      <c r="J142" s="401"/>
      <c r="K142" s="401"/>
      <c r="L142" s="401"/>
      <c r="M142" s="401"/>
      <c r="N142" s="401"/>
      <c r="O142" s="401"/>
      <c r="P142" s="401"/>
      <c r="Q142" s="401"/>
      <c r="R142" s="460"/>
      <c r="S142" s="401" t="s">
        <v>750</v>
      </c>
      <c r="T142" s="401"/>
      <c r="U142" s="401"/>
      <c r="V142" s="401"/>
      <c r="W142" s="401"/>
      <c r="X142" s="401"/>
      <c r="Y142" s="401"/>
      <c r="Z142" s="401"/>
      <c r="AA142" s="401"/>
      <c r="AB142" s="402"/>
      <c r="AC142" s="30"/>
      <c r="AD142" s="30"/>
      <c r="AE142" s="5"/>
    </row>
    <row r="143" spans="1:31" s="2" customFormat="1" ht="33" customHeight="1">
      <c r="A143" s="5"/>
      <c r="B143" s="24"/>
      <c r="C143" s="301"/>
      <c r="D143" s="264"/>
      <c r="E143" s="264"/>
      <c r="F143" s="264"/>
      <c r="G143" s="264"/>
      <c r="H143" s="299"/>
      <c r="I143" s="374" t="s">
        <v>720</v>
      </c>
      <c r="J143" s="269"/>
      <c r="K143" s="269" t="s">
        <v>740</v>
      </c>
      <c r="L143" s="269"/>
      <c r="M143" s="269" t="s">
        <v>721</v>
      </c>
      <c r="N143" s="269"/>
      <c r="O143" s="269" t="s">
        <v>741</v>
      </c>
      <c r="P143" s="269"/>
      <c r="Q143" s="269" t="s">
        <v>722</v>
      </c>
      <c r="R143" s="269"/>
      <c r="S143" s="286" t="s">
        <v>720</v>
      </c>
      <c r="T143" s="269"/>
      <c r="U143" s="269" t="s">
        <v>740</v>
      </c>
      <c r="V143" s="269"/>
      <c r="W143" s="269" t="s">
        <v>721</v>
      </c>
      <c r="X143" s="269"/>
      <c r="Y143" s="269" t="s">
        <v>741</v>
      </c>
      <c r="Z143" s="269"/>
      <c r="AA143" s="269" t="s">
        <v>722</v>
      </c>
      <c r="AB143" s="375"/>
      <c r="AC143" s="30"/>
      <c r="AD143" s="30"/>
      <c r="AE143" s="5"/>
    </row>
    <row r="144" spans="1:31" s="2" customFormat="1" ht="33" customHeight="1">
      <c r="A144" s="5"/>
      <c r="B144" s="24"/>
      <c r="C144" s="301"/>
      <c r="D144" s="264"/>
      <c r="E144" s="264"/>
      <c r="F144" s="264"/>
      <c r="G144" s="264"/>
      <c r="H144" s="299"/>
      <c r="I144" s="369" t="s">
        <v>2409</v>
      </c>
      <c r="J144" s="296"/>
      <c r="K144" s="296" t="s">
        <v>2410</v>
      </c>
      <c r="L144" s="296"/>
      <c r="M144" s="279" t="s">
        <v>2411</v>
      </c>
      <c r="N144" s="279"/>
      <c r="O144" s="279" t="s">
        <v>2412</v>
      </c>
      <c r="P144" s="279"/>
      <c r="Q144" s="279" t="s">
        <v>2413</v>
      </c>
      <c r="R144" s="279"/>
      <c r="S144" s="279"/>
      <c r="T144" s="279"/>
      <c r="U144" s="281"/>
      <c r="V144" s="281"/>
      <c r="W144" s="281" t="s">
        <v>2434</v>
      </c>
      <c r="X144" s="281"/>
      <c r="Y144" s="281" t="s">
        <v>2435</v>
      </c>
      <c r="Z144" s="281"/>
      <c r="AA144" s="281" t="s">
        <v>2436</v>
      </c>
      <c r="AB144" s="452"/>
      <c r="AC144" s="30"/>
      <c r="AD144" s="30"/>
      <c r="AE144" s="5"/>
    </row>
    <row r="145" spans="1:31" s="2" customFormat="1" ht="33" customHeight="1">
      <c r="A145" s="5"/>
      <c r="B145" s="24"/>
      <c r="C145" s="301"/>
      <c r="D145" s="264"/>
      <c r="E145" s="264"/>
      <c r="F145" s="264"/>
      <c r="G145" s="264"/>
      <c r="H145" s="299"/>
      <c r="I145" s="373">
        <f>VLOOKUP(I144,Артикулы!$A:$C,Артикулы!$C$1,0)</f>
        <v>9867.970756217248</v>
      </c>
      <c r="J145" s="265"/>
      <c r="K145" s="275">
        <f>VLOOKUP(K144,Артикулы!$A:$C,Артикулы!$C$1,0)</f>
        <v>10565.67588008605</v>
      </c>
      <c r="L145" s="265"/>
      <c r="M145" s="275">
        <f>VLOOKUP(M144,Артикулы!$A:$C,Артикулы!$C$1,0)</f>
        <v>11263.381003954855</v>
      </c>
      <c r="N145" s="265"/>
      <c r="O145" s="275">
        <f>VLOOKUP(O144,Артикулы!$A:$C,Артикулы!$C$1,0)</f>
        <v>11959.592112569122</v>
      </c>
      <c r="P145" s="265"/>
      <c r="Q145" s="275">
        <f>VLOOKUP(Q144,Артикулы!$A:$C,Артикулы!$C$1,0)</f>
        <v>12657.297236437926</v>
      </c>
      <c r="R145" s="265"/>
      <c r="S145" s="475"/>
      <c r="T145" s="475"/>
      <c r="U145" s="475"/>
      <c r="V145" s="475"/>
      <c r="W145" s="275">
        <f>VLOOKUP(W144,Артикулы!$A:$C,Артикулы!$C$1,0)</f>
        <v>14935.670499606931</v>
      </c>
      <c r="X145" s="265"/>
      <c r="Y145" s="275">
        <f>VLOOKUP(Y144,Артикулы!$A:$C,Артикулы!$C$1,0)</f>
        <v>15917.238521837779</v>
      </c>
      <c r="Z145" s="265"/>
      <c r="AA145" s="275">
        <f>VLOOKUP(AA144,Артикулы!$A:$C,Артикулы!$C$1,0)</f>
        <v>16892.830483050482</v>
      </c>
      <c r="AB145" s="355"/>
      <c r="AC145" s="30"/>
      <c r="AD145" s="30"/>
      <c r="AE145" s="5"/>
    </row>
    <row r="146" spans="1:31" s="2" customFormat="1" ht="33" customHeight="1">
      <c r="A146" s="5"/>
      <c r="B146" s="24"/>
      <c r="C146" s="301"/>
      <c r="D146" s="264"/>
      <c r="E146" s="264"/>
      <c r="F146" s="264"/>
      <c r="G146" s="264"/>
      <c r="H146" s="299"/>
      <c r="I146" s="374" t="s">
        <v>959</v>
      </c>
      <c r="J146" s="269"/>
      <c r="K146" s="269"/>
      <c r="L146" s="269"/>
      <c r="M146" s="269"/>
      <c r="N146" s="269"/>
      <c r="O146" s="269"/>
      <c r="P146" s="269"/>
      <c r="Q146" s="269"/>
      <c r="R146" s="269"/>
      <c r="S146" s="269"/>
      <c r="T146" s="269"/>
      <c r="U146" s="269"/>
      <c r="V146" s="269"/>
      <c r="W146" s="269"/>
      <c r="X146" s="269"/>
      <c r="Y146" s="269"/>
      <c r="Z146" s="269"/>
      <c r="AA146" s="269"/>
      <c r="AB146" s="375"/>
      <c r="AC146" s="30"/>
      <c r="AD146" s="30"/>
      <c r="AE146" s="5"/>
    </row>
    <row r="147" spans="1:31" s="2" customFormat="1" ht="33" customHeight="1" thickBot="1">
      <c r="A147" s="5"/>
      <c r="B147" s="24"/>
      <c r="C147" s="386"/>
      <c r="D147" s="387"/>
      <c r="E147" s="387"/>
      <c r="F147" s="387"/>
      <c r="G147" s="387"/>
      <c r="H147" s="388"/>
      <c r="I147" s="376"/>
      <c r="J147" s="377"/>
      <c r="K147" s="377"/>
      <c r="L147" s="377"/>
      <c r="M147" s="377"/>
      <c r="N147" s="377"/>
      <c r="O147" s="377"/>
      <c r="P147" s="377"/>
      <c r="Q147" s="377"/>
      <c r="R147" s="377"/>
      <c r="S147" s="377"/>
      <c r="T147" s="377"/>
      <c r="U147" s="377"/>
      <c r="V147" s="377"/>
      <c r="W147" s="377"/>
      <c r="X147" s="377"/>
      <c r="Y147" s="377"/>
      <c r="Z147" s="377"/>
      <c r="AA147" s="377"/>
      <c r="AB147" s="378"/>
      <c r="AC147" s="30"/>
      <c r="AD147" s="30"/>
      <c r="AE147" s="5"/>
    </row>
    <row r="148" spans="1:31" s="2" customFormat="1" ht="15.75" customHeight="1" thickBot="1">
      <c r="A148" s="5"/>
      <c r="B148" s="24"/>
      <c r="C148" s="141"/>
      <c r="D148" s="141"/>
      <c r="E148" s="141"/>
      <c r="F148" s="141"/>
      <c r="G148" s="141"/>
      <c r="H148" s="141"/>
      <c r="I148" s="142"/>
      <c r="J148" s="142"/>
      <c r="K148" s="142"/>
      <c r="L148" s="142"/>
      <c r="M148" s="142"/>
      <c r="N148" s="142"/>
      <c r="O148" s="142"/>
      <c r="P148" s="142"/>
      <c r="Q148" s="142"/>
      <c r="R148" s="142"/>
      <c r="S148" s="142"/>
      <c r="T148" s="142"/>
      <c r="U148" s="142"/>
      <c r="V148" s="142"/>
      <c r="W148" s="142"/>
      <c r="X148" s="142"/>
      <c r="Y148" s="142"/>
      <c r="Z148" s="142"/>
      <c r="AA148" s="142"/>
      <c r="AB148" s="142"/>
      <c r="AC148" s="30"/>
      <c r="AD148" s="30"/>
      <c r="AE148" s="5"/>
    </row>
    <row r="149" spans="1:31" s="2" customFormat="1" ht="33" customHeight="1">
      <c r="A149" s="5"/>
      <c r="B149" s="24"/>
      <c r="C149" s="383"/>
      <c r="D149" s="384"/>
      <c r="E149" s="384"/>
      <c r="F149" s="384"/>
      <c r="G149" s="384"/>
      <c r="H149" s="385"/>
      <c r="I149" s="400" t="s">
        <v>749</v>
      </c>
      <c r="J149" s="401"/>
      <c r="K149" s="401"/>
      <c r="L149" s="401"/>
      <c r="M149" s="401"/>
      <c r="N149" s="401"/>
      <c r="O149" s="401"/>
      <c r="P149" s="401"/>
      <c r="Q149" s="401"/>
      <c r="R149" s="460"/>
      <c r="S149" s="401" t="s">
        <v>750</v>
      </c>
      <c r="T149" s="401"/>
      <c r="U149" s="401"/>
      <c r="V149" s="401"/>
      <c r="W149" s="401"/>
      <c r="X149" s="401"/>
      <c r="Y149" s="401"/>
      <c r="Z149" s="401"/>
      <c r="AA149" s="401"/>
      <c r="AB149" s="402"/>
      <c r="AC149" s="30"/>
      <c r="AD149" s="30"/>
      <c r="AE149" s="5"/>
    </row>
    <row r="150" spans="1:31" s="2" customFormat="1" ht="33" customHeight="1">
      <c r="A150" s="5"/>
      <c r="B150" s="24"/>
      <c r="C150" s="301"/>
      <c r="D150" s="264"/>
      <c r="E150" s="264"/>
      <c r="F150" s="264"/>
      <c r="G150" s="264"/>
      <c r="H150" s="299"/>
      <c r="I150" s="374" t="s">
        <v>720</v>
      </c>
      <c r="J150" s="269"/>
      <c r="K150" s="269" t="s">
        <v>740</v>
      </c>
      <c r="L150" s="269"/>
      <c r="M150" s="269" t="s">
        <v>721</v>
      </c>
      <c r="N150" s="269"/>
      <c r="O150" s="269" t="s">
        <v>741</v>
      </c>
      <c r="P150" s="269"/>
      <c r="Q150" s="269" t="s">
        <v>722</v>
      </c>
      <c r="R150" s="269"/>
      <c r="S150" s="286" t="s">
        <v>720</v>
      </c>
      <c r="T150" s="269"/>
      <c r="U150" s="269" t="s">
        <v>740</v>
      </c>
      <c r="V150" s="269"/>
      <c r="W150" s="269" t="s">
        <v>721</v>
      </c>
      <c r="X150" s="269"/>
      <c r="Y150" s="269" t="s">
        <v>741</v>
      </c>
      <c r="Z150" s="269"/>
      <c r="AA150" s="269" t="s">
        <v>722</v>
      </c>
      <c r="AB150" s="375"/>
      <c r="AC150" s="30"/>
      <c r="AD150" s="30"/>
      <c r="AE150" s="5"/>
    </row>
    <row r="151" spans="1:31" s="2" customFormat="1" ht="33" customHeight="1">
      <c r="A151" s="5"/>
      <c r="B151" s="24"/>
      <c r="C151" s="301"/>
      <c r="D151" s="264"/>
      <c r="E151" s="264"/>
      <c r="F151" s="264"/>
      <c r="G151" s="264"/>
      <c r="H151" s="299"/>
      <c r="I151" s="369" t="s">
        <v>2494</v>
      </c>
      <c r="J151" s="296"/>
      <c r="K151" s="296" t="s">
        <v>2495</v>
      </c>
      <c r="L151" s="296"/>
      <c r="M151" s="279" t="s">
        <v>2496</v>
      </c>
      <c r="N151" s="279"/>
      <c r="O151" s="279" t="s">
        <v>2497</v>
      </c>
      <c r="P151" s="279"/>
      <c r="Q151" s="279" t="s">
        <v>2498</v>
      </c>
      <c r="R151" s="279"/>
      <c r="S151" s="279"/>
      <c r="T151" s="279"/>
      <c r="U151" s="281"/>
      <c r="V151" s="281"/>
      <c r="W151" s="281" t="s">
        <v>2519</v>
      </c>
      <c r="X151" s="281"/>
      <c r="Y151" s="281" t="s">
        <v>2520</v>
      </c>
      <c r="Z151" s="281"/>
      <c r="AA151" s="281" t="s">
        <v>2521</v>
      </c>
      <c r="AB151" s="452"/>
      <c r="AC151" s="30"/>
      <c r="AD151" s="30"/>
      <c r="AE151" s="5"/>
    </row>
    <row r="152" spans="1:31" s="2" customFormat="1" ht="33" customHeight="1">
      <c r="A152" s="5"/>
      <c r="B152" s="24"/>
      <c r="C152" s="301"/>
      <c r="D152" s="264"/>
      <c r="E152" s="264"/>
      <c r="F152" s="264"/>
      <c r="G152" s="264"/>
      <c r="H152" s="299"/>
      <c r="I152" s="373">
        <f>VLOOKUP(I151,Артикулы!$A:$C,Артикулы!$C$1,0)</f>
        <v>9867.970756217248</v>
      </c>
      <c r="J152" s="265"/>
      <c r="K152" s="275">
        <f>VLOOKUP(K151,Артикулы!$A:$C,Артикулы!$C$1,0)</f>
        <v>10565.67588008605</v>
      </c>
      <c r="L152" s="265"/>
      <c r="M152" s="275">
        <f>VLOOKUP(M151,Артикулы!$A:$C,Артикулы!$C$1,0)</f>
        <v>11263.381003954855</v>
      </c>
      <c r="N152" s="265"/>
      <c r="O152" s="275">
        <f>VLOOKUP(O151,Артикулы!$A:$C,Артикулы!$C$1,0)</f>
        <v>11959.592112569122</v>
      </c>
      <c r="P152" s="265"/>
      <c r="Q152" s="275">
        <f>VLOOKUP(Q151,Артикулы!$A:$C,Артикулы!$C$1,0)</f>
        <v>12657.297236437926</v>
      </c>
      <c r="R152" s="265"/>
      <c r="S152" s="475"/>
      <c r="T152" s="475"/>
      <c r="U152" s="475"/>
      <c r="V152" s="475"/>
      <c r="W152" s="275">
        <f>VLOOKUP(W151,Артикулы!$A:$C,Артикулы!$C$1,0)</f>
        <v>14935.670499606931</v>
      </c>
      <c r="X152" s="265"/>
      <c r="Y152" s="275">
        <f>VLOOKUP(Y151,Артикулы!$A:$C,Артикулы!$C$1,0)</f>
        <v>15917.238521837779</v>
      </c>
      <c r="Z152" s="265"/>
      <c r="AA152" s="275">
        <f>VLOOKUP(AA151,Артикулы!$A:$C,Артикулы!$C$1,0)</f>
        <v>16892.830483050482</v>
      </c>
      <c r="AB152" s="355"/>
      <c r="AC152" s="30"/>
      <c r="AD152" s="30"/>
      <c r="AE152" s="5"/>
    </row>
    <row r="153" spans="1:31" s="2" customFormat="1" ht="33" customHeight="1">
      <c r="A153" s="5"/>
      <c r="B153" s="24"/>
      <c r="C153" s="301"/>
      <c r="D153" s="264"/>
      <c r="E153" s="264"/>
      <c r="F153" s="264"/>
      <c r="G153" s="264"/>
      <c r="H153" s="299"/>
      <c r="I153" s="374" t="s">
        <v>959</v>
      </c>
      <c r="J153" s="269"/>
      <c r="K153" s="269"/>
      <c r="L153" s="269"/>
      <c r="M153" s="269"/>
      <c r="N153" s="269"/>
      <c r="O153" s="269"/>
      <c r="P153" s="269"/>
      <c r="Q153" s="269"/>
      <c r="R153" s="269"/>
      <c r="S153" s="269"/>
      <c r="T153" s="269"/>
      <c r="U153" s="269"/>
      <c r="V153" s="269"/>
      <c r="W153" s="269"/>
      <c r="X153" s="269"/>
      <c r="Y153" s="269"/>
      <c r="Z153" s="269"/>
      <c r="AA153" s="269"/>
      <c r="AB153" s="375"/>
      <c r="AC153" s="30"/>
      <c r="AD153" s="30"/>
      <c r="AE153" s="5"/>
    </row>
    <row r="154" spans="1:31" s="2" customFormat="1" ht="33" customHeight="1" thickBot="1">
      <c r="A154" s="5"/>
      <c r="B154" s="24"/>
      <c r="C154" s="386"/>
      <c r="D154" s="387"/>
      <c r="E154" s="387"/>
      <c r="F154" s="387"/>
      <c r="G154" s="387"/>
      <c r="H154" s="388"/>
      <c r="I154" s="376"/>
      <c r="J154" s="377"/>
      <c r="K154" s="377"/>
      <c r="L154" s="377"/>
      <c r="M154" s="377"/>
      <c r="N154" s="377"/>
      <c r="O154" s="377"/>
      <c r="P154" s="377"/>
      <c r="Q154" s="377"/>
      <c r="R154" s="377"/>
      <c r="S154" s="377"/>
      <c r="T154" s="377"/>
      <c r="U154" s="377"/>
      <c r="V154" s="377"/>
      <c r="W154" s="377"/>
      <c r="X154" s="377"/>
      <c r="Y154" s="377"/>
      <c r="Z154" s="377"/>
      <c r="AA154" s="377"/>
      <c r="AB154" s="378"/>
      <c r="AC154" s="30"/>
      <c r="AD154" s="30"/>
      <c r="AE154" s="5"/>
    </row>
    <row r="155" spans="1:31" s="11" customFormat="1" ht="15" customHeight="1" thickBot="1">
      <c r="A155" s="5"/>
      <c r="B155" s="35"/>
      <c r="C155" s="82"/>
      <c r="D155" s="82"/>
      <c r="E155" s="82"/>
      <c r="F155" s="82"/>
      <c r="G155" s="82"/>
      <c r="H155" s="82"/>
      <c r="I155" s="81"/>
      <c r="J155" s="81"/>
      <c r="K155" s="81"/>
      <c r="L155" s="81"/>
      <c r="M155" s="81"/>
      <c r="N155" s="81"/>
      <c r="O155" s="81"/>
      <c r="P155" s="81"/>
      <c r="Q155" s="81"/>
      <c r="R155" s="81"/>
      <c r="S155" s="81"/>
      <c r="T155" s="81"/>
      <c r="U155" s="81"/>
      <c r="V155" s="81"/>
      <c r="W155" s="81"/>
      <c r="X155" s="81"/>
      <c r="Y155" s="81"/>
      <c r="Z155" s="81"/>
      <c r="AA155" s="81"/>
      <c r="AB155" s="81"/>
      <c r="AC155" s="91"/>
      <c r="AD155" s="91"/>
      <c r="AE155" s="5"/>
    </row>
    <row r="156" spans="1:31" s="2" customFormat="1" ht="33" customHeight="1">
      <c r="A156" s="5"/>
      <c r="B156" s="24"/>
      <c r="C156" s="383"/>
      <c r="D156" s="384"/>
      <c r="E156" s="384"/>
      <c r="F156" s="384"/>
      <c r="G156" s="384"/>
      <c r="H156" s="385"/>
      <c r="I156" s="400" t="s">
        <v>749</v>
      </c>
      <c r="J156" s="401"/>
      <c r="K156" s="401"/>
      <c r="L156" s="401"/>
      <c r="M156" s="401"/>
      <c r="N156" s="401"/>
      <c r="O156" s="401"/>
      <c r="P156" s="401"/>
      <c r="Q156" s="401"/>
      <c r="R156" s="460"/>
      <c r="S156" s="401" t="s">
        <v>750</v>
      </c>
      <c r="T156" s="401"/>
      <c r="U156" s="401"/>
      <c r="V156" s="401"/>
      <c r="W156" s="401"/>
      <c r="X156" s="401"/>
      <c r="Y156" s="401"/>
      <c r="Z156" s="401"/>
      <c r="AA156" s="401"/>
      <c r="AB156" s="402"/>
      <c r="AC156" s="30"/>
      <c r="AD156" s="30"/>
      <c r="AE156" s="5"/>
    </row>
    <row r="157" spans="1:31" s="11" customFormat="1" ht="33" customHeight="1">
      <c r="A157" s="5"/>
      <c r="B157" s="24"/>
      <c r="C157" s="301"/>
      <c r="D157" s="264"/>
      <c r="E157" s="264"/>
      <c r="F157" s="264"/>
      <c r="G157" s="264"/>
      <c r="H157" s="299"/>
      <c r="I157" s="374" t="s">
        <v>723</v>
      </c>
      <c r="J157" s="269"/>
      <c r="K157" s="269" t="s">
        <v>744</v>
      </c>
      <c r="L157" s="269"/>
      <c r="M157" s="269" t="s">
        <v>724</v>
      </c>
      <c r="N157" s="269"/>
      <c r="O157" s="269" t="s">
        <v>746</v>
      </c>
      <c r="P157" s="269"/>
      <c r="Q157" s="269" t="s">
        <v>725</v>
      </c>
      <c r="R157" s="269"/>
      <c r="S157" s="286" t="s">
        <v>723</v>
      </c>
      <c r="T157" s="269"/>
      <c r="U157" s="269" t="s">
        <v>744</v>
      </c>
      <c r="V157" s="269"/>
      <c r="W157" s="269" t="s">
        <v>724</v>
      </c>
      <c r="X157" s="269"/>
      <c r="Y157" s="269" t="s">
        <v>746</v>
      </c>
      <c r="Z157" s="269"/>
      <c r="AA157" s="269" t="s">
        <v>725</v>
      </c>
      <c r="AB157" s="375"/>
      <c r="AC157" s="30"/>
      <c r="AD157" s="30"/>
      <c r="AE157" s="5"/>
    </row>
    <row r="158" spans="1:31" s="2" customFormat="1" ht="33" customHeight="1">
      <c r="A158" s="5"/>
      <c r="B158" s="24"/>
      <c r="C158" s="301"/>
      <c r="D158" s="264"/>
      <c r="E158" s="264"/>
      <c r="F158" s="264"/>
      <c r="G158" s="264"/>
      <c r="H158" s="299"/>
      <c r="I158" s="369" t="s">
        <v>206</v>
      </c>
      <c r="J158" s="296"/>
      <c r="K158" s="296" t="s">
        <v>207</v>
      </c>
      <c r="L158" s="296"/>
      <c r="M158" s="279" t="s">
        <v>208</v>
      </c>
      <c r="N158" s="279"/>
      <c r="O158" s="279" t="s">
        <v>209</v>
      </c>
      <c r="P158" s="279"/>
      <c r="Q158" s="279" t="s">
        <v>210</v>
      </c>
      <c r="R158" s="279"/>
      <c r="S158" s="279" t="s">
        <v>211</v>
      </c>
      <c r="T158" s="279"/>
      <c r="U158" s="281" t="s">
        <v>212</v>
      </c>
      <c r="V158" s="281"/>
      <c r="W158" s="281" t="s">
        <v>213</v>
      </c>
      <c r="X158" s="281"/>
      <c r="Y158" s="281" t="s">
        <v>214</v>
      </c>
      <c r="Z158" s="281"/>
      <c r="AA158" s="281" t="s">
        <v>215</v>
      </c>
      <c r="AB158" s="452"/>
      <c r="AC158" s="30"/>
      <c r="AD158" s="30"/>
      <c r="AE158" s="5"/>
    </row>
    <row r="159" spans="1:31" s="2" customFormat="1" ht="33" customHeight="1">
      <c r="A159" s="5"/>
      <c r="B159" s="24"/>
      <c r="C159" s="301"/>
      <c r="D159" s="264"/>
      <c r="E159" s="264"/>
      <c r="F159" s="264"/>
      <c r="G159" s="264"/>
      <c r="H159" s="299"/>
      <c r="I159" s="373">
        <f>VLOOKUP(I158,Артикулы!$A:$C,Артикулы!$C$1,0)</f>
        <v>15373.416969186293</v>
      </c>
      <c r="J159" s="265"/>
      <c r="K159" s="275">
        <f>VLOOKUP(K158,Артикулы!$A:$C,Артикулы!$C$1,0)</f>
        <v>16068.134062546022</v>
      </c>
      <c r="L159" s="265"/>
      <c r="M159" s="275">
        <f>VLOOKUP(M158,Артикулы!$A:$C,Артикулы!$C$1,0)</f>
        <v>16765.839186414825</v>
      </c>
      <c r="N159" s="265"/>
      <c r="O159" s="275">
        <f>VLOOKUP(O158,Артикулы!$A:$C,Артикулы!$C$1,0)</f>
        <v>17463.544310283629</v>
      </c>
      <c r="P159" s="265"/>
      <c r="Q159" s="275">
        <f>VLOOKUP(Q158,Артикулы!$A:$C,Артикулы!$C$1,0)</f>
        <v>18159.755418897897</v>
      </c>
      <c r="R159" s="265"/>
      <c r="S159" s="275">
        <f>VLOOKUP(S158,Артикулы!$A:$C,Артикулы!$C$1,0)</f>
        <v>21581.050351787759</v>
      </c>
      <c r="T159" s="265"/>
      <c r="U159" s="275">
        <f>VLOOKUP(U158,Артикулы!$A:$C,Артикулы!$C$1,0)</f>
        <v>22562.618374018599</v>
      </c>
      <c r="V159" s="265"/>
      <c r="W159" s="275">
        <f>VLOOKUP(W158,Артикулы!$A:$C,Артикулы!$C$1,0)</f>
        <v>23544.18639624945</v>
      </c>
      <c r="X159" s="265"/>
      <c r="Y159" s="275">
        <f>VLOOKUP(Y158,Артикулы!$A:$C,Артикулы!$C$1,0)</f>
        <v>24519.778357462143</v>
      </c>
      <c r="Z159" s="265"/>
      <c r="AA159" s="275">
        <f>VLOOKUP(AA158,Артикулы!$A:$C,Артикулы!$C$1,0)</f>
        <v>25501.346379692986</v>
      </c>
      <c r="AB159" s="355"/>
      <c r="AC159" s="30"/>
      <c r="AD159" s="30"/>
      <c r="AE159" s="5"/>
    </row>
    <row r="160" spans="1:31" s="2" customFormat="1" ht="33" customHeight="1">
      <c r="A160" s="5"/>
      <c r="B160" s="24"/>
      <c r="C160" s="301"/>
      <c r="D160" s="264"/>
      <c r="E160" s="264"/>
      <c r="F160" s="264"/>
      <c r="G160" s="264"/>
      <c r="H160" s="299"/>
      <c r="I160" s="374" t="s">
        <v>958</v>
      </c>
      <c r="J160" s="269"/>
      <c r="K160" s="269"/>
      <c r="L160" s="269"/>
      <c r="M160" s="269"/>
      <c r="N160" s="269"/>
      <c r="O160" s="269"/>
      <c r="P160" s="269"/>
      <c r="Q160" s="269"/>
      <c r="R160" s="269"/>
      <c r="S160" s="269"/>
      <c r="T160" s="269"/>
      <c r="U160" s="269"/>
      <c r="V160" s="269"/>
      <c r="W160" s="269"/>
      <c r="X160" s="269"/>
      <c r="Y160" s="269"/>
      <c r="Z160" s="269"/>
      <c r="AA160" s="269"/>
      <c r="AB160" s="375"/>
      <c r="AC160" s="30"/>
      <c r="AD160" s="30"/>
      <c r="AE160" s="5"/>
    </row>
    <row r="161" spans="1:31" s="2" customFormat="1" ht="33" customHeight="1" thickBot="1">
      <c r="A161" s="5"/>
      <c r="B161" s="24"/>
      <c r="C161" s="386"/>
      <c r="D161" s="387"/>
      <c r="E161" s="387"/>
      <c r="F161" s="387"/>
      <c r="G161" s="387"/>
      <c r="H161" s="388"/>
      <c r="I161" s="376"/>
      <c r="J161" s="377"/>
      <c r="K161" s="377"/>
      <c r="L161" s="377"/>
      <c r="M161" s="377"/>
      <c r="N161" s="377"/>
      <c r="O161" s="377"/>
      <c r="P161" s="377"/>
      <c r="Q161" s="377"/>
      <c r="R161" s="377"/>
      <c r="S161" s="377"/>
      <c r="T161" s="377"/>
      <c r="U161" s="377"/>
      <c r="V161" s="377"/>
      <c r="W161" s="377"/>
      <c r="X161" s="377"/>
      <c r="Y161" s="377"/>
      <c r="Z161" s="377"/>
      <c r="AA161" s="377"/>
      <c r="AB161" s="378"/>
      <c r="AC161" s="30"/>
      <c r="AD161" s="30"/>
      <c r="AE161" s="5"/>
    </row>
    <row r="162" spans="1:31" s="2" customFormat="1" ht="18.75" customHeight="1">
      <c r="A162" s="5"/>
      <c r="B162" s="21"/>
      <c r="C162" s="47"/>
      <c r="D162" s="47"/>
      <c r="E162" s="47"/>
      <c r="F162" s="47"/>
      <c r="G162" s="47"/>
      <c r="H162" s="47"/>
      <c r="I162" s="63"/>
      <c r="J162" s="63"/>
      <c r="K162" s="63"/>
      <c r="L162" s="63"/>
      <c r="M162" s="63"/>
      <c r="N162" s="63"/>
      <c r="O162" s="63"/>
      <c r="P162" s="63"/>
      <c r="Q162" s="63"/>
      <c r="R162" s="63"/>
      <c r="S162" s="63"/>
      <c r="T162" s="63"/>
      <c r="U162" s="63"/>
      <c r="V162" s="63"/>
      <c r="W162" s="63"/>
      <c r="X162" s="63"/>
      <c r="Y162" s="63"/>
      <c r="Z162" s="63"/>
      <c r="AA162" s="63"/>
      <c r="AB162" s="63"/>
      <c r="AC162" s="31"/>
      <c r="AD162" s="31"/>
      <c r="AE162" s="5"/>
    </row>
    <row r="163" spans="1:31" s="11" customFormat="1" ht="33" customHeight="1" thickBot="1">
      <c r="A163" s="5"/>
      <c r="B163" s="25"/>
      <c r="C163" s="392" t="s">
        <v>762</v>
      </c>
      <c r="D163" s="392"/>
      <c r="E163" s="392"/>
      <c r="F163" s="392"/>
      <c r="G163" s="392"/>
      <c r="H163" s="392"/>
      <c r="I163" s="392"/>
      <c r="J163" s="392"/>
      <c r="K163" s="392"/>
      <c r="L163" s="392"/>
      <c r="M163" s="392"/>
      <c r="N163" s="392"/>
      <c r="O163" s="392"/>
      <c r="P163" s="392"/>
      <c r="Q163" s="392"/>
      <c r="R163" s="392"/>
      <c r="S163" s="392"/>
      <c r="T163" s="392"/>
      <c r="U163" s="392"/>
      <c r="V163" s="392"/>
      <c r="W163" s="392"/>
      <c r="X163" s="392"/>
      <c r="Y163" s="392"/>
      <c r="Z163" s="392"/>
      <c r="AA163" s="392"/>
      <c r="AB163" s="392"/>
      <c r="AC163" s="392"/>
      <c r="AD163" s="392"/>
      <c r="AE163" s="5"/>
    </row>
    <row r="164" spans="1:31" s="11" customFormat="1" ht="33" customHeight="1">
      <c r="A164" s="5"/>
      <c r="B164" s="24"/>
      <c r="C164" s="383"/>
      <c r="D164" s="384"/>
      <c r="E164" s="384"/>
      <c r="F164" s="384"/>
      <c r="G164" s="384"/>
      <c r="H164" s="385"/>
      <c r="I164" s="400" t="s">
        <v>562</v>
      </c>
      <c r="J164" s="401"/>
      <c r="K164" s="401"/>
      <c r="L164" s="401"/>
      <c r="M164" s="401"/>
      <c r="N164" s="401"/>
      <c r="O164" s="401"/>
      <c r="P164" s="401"/>
      <c r="Q164" s="401"/>
      <c r="R164" s="401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2"/>
      <c r="AC164" s="30"/>
      <c r="AD164" s="30"/>
      <c r="AE164" s="5"/>
    </row>
    <row r="165" spans="1:31" s="2" customFormat="1" ht="33" customHeight="1">
      <c r="A165" s="5"/>
      <c r="B165" s="24"/>
      <c r="C165" s="301"/>
      <c r="D165" s="264"/>
      <c r="E165" s="264"/>
      <c r="F165" s="264"/>
      <c r="G165" s="264"/>
      <c r="H165" s="299"/>
      <c r="I165" s="374" t="s">
        <v>757</v>
      </c>
      <c r="J165" s="269"/>
      <c r="K165" s="269" t="s">
        <v>758</v>
      </c>
      <c r="L165" s="269"/>
      <c r="M165" s="269" t="s">
        <v>759</v>
      </c>
      <c r="N165" s="269"/>
      <c r="O165" s="269" t="s">
        <v>760</v>
      </c>
      <c r="P165" s="269"/>
      <c r="Q165" s="269" t="s">
        <v>761</v>
      </c>
      <c r="R165" s="269"/>
      <c r="S165" s="286"/>
      <c r="T165" s="269"/>
      <c r="U165" s="269"/>
      <c r="V165" s="269"/>
      <c r="W165" s="269"/>
      <c r="X165" s="269"/>
      <c r="Y165" s="269"/>
      <c r="Z165" s="269"/>
      <c r="AA165" s="269"/>
      <c r="AB165" s="375"/>
      <c r="AC165" s="30"/>
      <c r="AD165" s="30"/>
      <c r="AE165" s="5"/>
    </row>
    <row r="166" spans="1:31" s="2" customFormat="1" ht="33" customHeight="1">
      <c r="A166" s="5"/>
      <c r="B166" s="24"/>
      <c r="C166" s="301"/>
      <c r="D166" s="264"/>
      <c r="E166" s="264"/>
      <c r="F166" s="264"/>
      <c r="G166" s="264"/>
      <c r="H166" s="299"/>
      <c r="I166" s="369" t="s">
        <v>2404</v>
      </c>
      <c r="J166" s="296"/>
      <c r="K166" s="296" t="s">
        <v>2405</v>
      </c>
      <c r="L166" s="296"/>
      <c r="M166" s="279" t="s">
        <v>2406</v>
      </c>
      <c r="N166" s="279"/>
      <c r="O166" s="279" t="s">
        <v>2407</v>
      </c>
      <c r="P166" s="279"/>
      <c r="Q166" s="279" t="s">
        <v>2408</v>
      </c>
      <c r="R166" s="279"/>
      <c r="S166" s="269"/>
      <c r="T166" s="269"/>
      <c r="U166" s="274"/>
      <c r="V166" s="274"/>
      <c r="W166" s="274"/>
      <c r="X166" s="274"/>
      <c r="Y166" s="274"/>
      <c r="Z166" s="274"/>
      <c r="AA166" s="274"/>
      <c r="AB166" s="372"/>
      <c r="AC166" s="30"/>
      <c r="AD166" s="30"/>
      <c r="AE166" s="5"/>
    </row>
    <row r="167" spans="1:31" s="2" customFormat="1" ht="33" customHeight="1">
      <c r="A167" s="5"/>
      <c r="B167" s="24"/>
      <c r="C167" s="301"/>
      <c r="D167" s="264"/>
      <c r="E167" s="264"/>
      <c r="F167" s="264"/>
      <c r="G167" s="264"/>
      <c r="H167" s="299"/>
      <c r="I167" s="373">
        <f>VLOOKUP(I166,Артикулы!$A:$C,Артикулы!$C$1,0)</f>
        <v>7156.3330692324917</v>
      </c>
      <c r="J167" s="265"/>
      <c r="K167" s="275">
        <f>VLOOKUP(K166,Артикулы!$A:$C,Артикулы!$C$1,0)</f>
        <v>7634.4179506843493</v>
      </c>
      <c r="L167" s="265"/>
      <c r="M167" s="275">
        <f>VLOOKUP(M166,Артикулы!$A:$C,Артикулы!$C$1,0)</f>
        <v>8115.4908626452798</v>
      </c>
      <c r="N167" s="265"/>
      <c r="O167" s="275">
        <f>VLOOKUP(O166,Артикулы!$A:$C,Артикулы!$C$1,0)</f>
        <v>8598.0577898607498</v>
      </c>
      <c r="P167" s="265"/>
      <c r="Q167" s="275">
        <f>VLOOKUP(Q166,Артикулы!$A:$C,Артикулы!$C$1,0)</f>
        <v>9076.1426713126057</v>
      </c>
      <c r="R167" s="265"/>
      <c r="S167" s="370"/>
      <c r="T167" s="370"/>
      <c r="U167" s="370"/>
      <c r="V167" s="370"/>
      <c r="W167" s="370"/>
      <c r="X167" s="370"/>
      <c r="Y167" s="370"/>
      <c r="Z167" s="370"/>
      <c r="AA167" s="370"/>
      <c r="AB167" s="436"/>
      <c r="AC167" s="30"/>
      <c r="AD167" s="30"/>
      <c r="AE167" s="5"/>
    </row>
    <row r="168" spans="1:31" s="2" customFormat="1" ht="33" customHeight="1">
      <c r="A168" s="5"/>
      <c r="B168" s="24"/>
      <c r="C168" s="301"/>
      <c r="D168" s="264"/>
      <c r="E168" s="264"/>
      <c r="F168" s="264"/>
      <c r="G168" s="264"/>
      <c r="H168" s="299"/>
      <c r="I168" s="374" t="s">
        <v>2629</v>
      </c>
      <c r="J168" s="269"/>
      <c r="K168" s="269"/>
      <c r="L168" s="269"/>
      <c r="M168" s="269"/>
      <c r="N168" s="269"/>
      <c r="O168" s="269"/>
      <c r="P168" s="269"/>
      <c r="Q168" s="269"/>
      <c r="R168" s="269"/>
      <c r="S168" s="269"/>
      <c r="T168" s="269"/>
      <c r="U168" s="269"/>
      <c r="V168" s="269"/>
      <c r="W168" s="269"/>
      <c r="X168" s="269"/>
      <c r="Y168" s="269"/>
      <c r="Z168" s="269"/>
      <c r="AA168" s="269"/>
      <c r="AB168" s="375"/>
      <c r="AC168" s="30"/>
      <c r="AD168" s="30"/>
      <c r="AE168" s="5"/>
    </row>
    <row r="169" spans="1:31" s="11" customFormat="1" ht="33" customHeight="1" thickBot="1">
      <c r="A169" s="5"/>
      <c r="B169" s="24"/>
      <c r="C169" s="386"/>
      <c r="D169" s="387"/>
      <c r="E169" s="387"/>
      <c r="F169" s="387"/>
      <c r="G169" s="387"/>
      <c r="H169" s="388"/>
      <c r="I169" s="376"/>
      <c r="J169" s="377"/>
      <c r="K169" s="377"/>
      <c r="L169" s="377"/>
      <c r="M169" s="377"/>
      <c r="N169" s="377"/>
      <c r="O169" s="377"/>
      <c r="P169" s="377"/>
      <c r="Q169" s="377"/>
      <c r="R169" s="377"/>
      <c r="S169" s="377"/>
      <c r="T169" s="377"/>
      <c r="U169" s="377"/>
      <c r="V169" s="377"/>
      <c r="W169" s="377"/>
      <c r="X169" s="377"/>
      <c r="Y169" s="377"/>
      <c r="Z169" s="377"/>
      <c r="AA169" s="377"/>
      <c r="AB169" s="378"/>
      <c r="AC169" s="30"/>
      <c r="AD169" s="30"/>
      <c r="AE169" s="5"/>
    </row>
    <row r="170" spans="1:31" s="11" customFormat="1" ht="17.25" customHeight="1" thickBot="1">
      <c r="A170" s="5"/>
      <c r="B170" s="24"/>
      <c r="C170" s="141"/>
      <c r="D170" s="141"/>
      <c r="E170" s="141"/>
      <c r="F170" s="141"/>
      <c r="G170" s="141"/>
      <c r="H170" s="141"/>
      <c r="I170" s="142"/>
      <c r="J170" s="142"/>
      <c r="K170" s="142"/>
      <c r="L170" s="142"/>
      <c r="M170" s="142"/>
      <c r="N170" s="142"/>
      <c r="O170" s="142"/>
      <c r="P170" s="142"/>
      <c r="Q170" s="142"/>
      <c r="R170" s="142"/>
      <c r="S170" s="142"/>
      <c r="T170" s="142"/>
      <c r="U170" s="142"/>
      <c r="V170" s="142"/>
      <c r="W170" s="142"/>
      <c r="X170" s="142"/>
      <c r="Y170" s="142"/>
      <c r="Z170" s="142"/>
      <c r="AA170" s="142"/>
      <c r="AB170" s="142"/>
      <c r="AC170" s="30"/>
      <c r="AD170" s="30"/>
      <c r="AE170" s="5"/>
    </row>
    <row r="171" spans="1:31" s="11" customFormat="1" ht="33" customHeight="1">
      <c r="A171" s="5"/>
      <c r="B171" s="24"/>
      <c r="C171" s="383"/>
      <c r="D171" s="384"/>
      <c r="E171" s="384"/>
      <c r="F171" s="384"/>
      <c r="G171" s="384"/>
      <c r="H171" s="385"/>
      <c r="I171" s="400" t="s">
        <v>562</v>
      </c>
      <c r="J171" s="401"/>
      <c r="K171" s="401"/>
      <c r="L171" s="401"/>
      <c r="M171" s="401"/>
      <c r="N171" s="401"/>
      <c r="O171" s="401"/>
      <c r="P171" s="401"/>
      <c r="Q171" s="401"/>
      <c r="R171" s="401"/>
      <c r="S171" s="401"/>
      <c r="T171" s="401"/>
      <c r="U171" s="401"/>
      <c r="V171" s="401"/>
      <c r="W171" s="401"/>
      <c r="X171" s="401"/>
      <c r="Y171" s="401"/>
      <c r="Z171" s="401"/>
      <c r="AA171" s="401"/>
      <c r="AB171" s="402"/>
      <c r="AC171" s="30"/>
      <c r="AD171" s="30"/>
      <c r="AE171" s="5"/>
    </row>
    <row r="172" spans="1:31" s="2" customFormat="1" ht="33" customHeight="1">
      <c r="A172" s="5"/>
      <c r="B172" s="24"/>
      <c r="C172" s="301"/>
      <c r="D172" s="264"/>
      <c r="E172" s="264"/>
      <c r="F172" s="264"/>
      <c r="G172" s="264"/>
      <c r="H172" s="299"/>
      <c r="I172" s="374" t="s">
        <v>757</v>
      </c>
      <c r="J172" s="269"/>
      <c r="K172" s="269" t="s">
        <v>758</v>
      </c>
      <c r="L172" s="269"/>
      <c r="M172" s="269" t="s">
        <v>759</v>
      </c>
      <c r="N172" s="269"/>
      <c r="O172" s="269" t="s">
        <v>760</v>
      </c>
      <c r="P172" s="269"/>
      <c r="Q172" s="269" t="s">
        <v>761</v>
      </c>
      <c r="R172" s="269"/>
      <c r="S172" s="286"/>
      <c r="T172" s="269"/>
      <c r="U172" s="269"/>
      <c r="V172" s="269"/>
      <c r="W172" s="269"/>
      <c r="X172" s="269"/>
      <c r="Y172" s="269"/>
      <c r="Z172" s="269"/>
      <c r="AA172" s="269"/>
      <c r="AB172" s="375"/>
      <c r="AC172" s="30"/>
      <c r="AD172" s="30"/>
      <c r="AE172" s="5"/>
    </row>
    <row r="173" spans="1:31" s="2" customFormat="1" ht="33" customHeight="1">
      <c r="A173" s="5"/>
      <c r="B173" s="24"/>
      <c r="C173" s="301"/>
      <c r="D173" s="264"/>
      <c r="E173" s="264"/>
      <c r="F173" s="264"/>
      <c r="G173" s="264"/>
      <c r="H173" s="299"/>
      <c r="I173" s="369" t="s">
        <v>2489</v>
      </c>
      <c r="J173" s="296"/>
      <c r="K173" s="296" t="s">
        <v>2490</v>
      </c>
      <c r="L173" s="296"/>
      <c r="M173" s="279" t="s">
        <v>2491</v>
      </c>
      <c r="N173" s="279"/>
      <c r="O173" s="279" t="s">
        <v>2492</v>
      </c>
      <c r="P173" s="279"/>
      <c r="Q173" s="279" t="s">
        <v>2493</v>
      </c>
      <c r="R173" s="279"/>
      <c r="S173" s="269"/>
      <c r="T173" s="269"/>
      <c r="U173" s="274"/>
      <c r="V173" s="274"/>
      <c r="W173" s="274"/>
      <c r="X173" s="274"/>
      <c r="Y173" s="274"/>
      <c r="Z173" s="274"/>
      <c r="AA173" s="274"/>
      <c r="AB173" s="372"/>
      <c r="AC173" s="30"/>
      <c r="AD173" s="30"/>
      <c r="AE173" s="5"/>
    </row>
    <row r="174" spans="1:31" s="2" customFormat="1" ht="33" customHeight="1">
      <c r="A174" s="5"/>
      <c r="B174" s="24"/>
      <c r="C174" s="301"/>
      <c r="D174" s="264"/>
      <c r="E174" s="264"/>
      <c r="F174" s="264"/>
      <c r="G174" s="264"/>
      <c r="H174" s="299"/>
      <c r="I174" s="373">
        <f>VLOOKUP(I173,Артикулы!$A:$C,Артикулы!$C$1,0)</f>
        <v>7156.3330692324917</v>
      </c>
      <c r="J174" s="265"/>
      <c r="K174" s="275">
        <f>VLOOKUP(K173,Артикулы!$A:$C,Артикулы!$C$1,0)</f>
        <v>7634.4179506843493</v>
      </c>
      <c r="L174" s="265"/>
      <c r="M174" s="275">
        <f>VLOOKUP(M173,Артикулы!$A:$C,Артикулы!$C$1,0)</f>
        <v>8115.4908626452798</v>
      </c>
      <c r="N174" s="265"/>
      <c r="O174" s="275">
        <f>VLOOKUP(O173,Артикулы!$A:$C,Артикулы!$C$1,0)</f>
        <v>8598.0577898607498</v>
      </c>
      <c r="P174" s="265"/>
      <c r="Q174" s="275">
        <f>VLOOKUP(Q173,Артикулы!$A:$C,Артикулы!$C$1,0)</f>
        <v>9076.1426713126057</v>
      </c>
      <c r="R174" s="265"/>
      <c r="S174" s="370"/>
      <c r="T174" s="370"/>
      <c r="U174" s="370"/>
      <c r="V174" s="370"/>
      <c r="W174" s="370"/>
      <c r="X174" s="370"/>
      <c r="Y174" s="370"/>
      <c r="Z174" s="370"/>
      <c r="AA174" s="370"/>
      <c r="AB174" s="436"/>
      <c r="AC174" s="30"/>
      <c r="AD174" s="30"/>
      <c r="AE174" s="5"/>
    </row>
    <row r="175" spans="1:31" s="2" customFormat="1" ht="33" customHeight="1">
      <c r="A175" s="5"/>
      <c r="B175" s="24"/>
      <c r="C175" s="301"/>
      <c r="D175" s="264"/>
      <c r="E175" s="264"/>
      <c r="F175" s="264"/>
      <c r="G175" s="264"/>
      <c r="H175" s="299"/>
      <c r="I175" s="374" t="s">
        <v>2629</v>
      </c>
      <c r="J175" s="269"/>
      <c r="K175" s="269"/>
      <c r="L175" s="269"/>
      <c r="M175" s="269"/>
      <c r="N175" s="269"/>
      <c r="O175" s="269"/>
      <c r="P175" s="269"/>
      <c r="Q175" s="269"/>
      <c r="R175" s="269"/>
      <c r="S175" s="269"/>
      <c r="T175" s="269"/>
      <c r="U175" s="269"/>
      <c r="V175" s="269"/>
      <c r="W175" s="269"/>
      <c r="X175" s="269"/>
      <c r="Y175" s="269"/>
      <c r="Z175" s="269"/>
      <c r="AA175" s="269"/>
      <c r="AB175" s="375"/>
      <c r="AC175" s="30"/>
      <c r="AD175" s="30"/>
      <c r="AE175" s="5"/>
    </row>
    <row r="176" spans="1:31" s="11" customFormat="1" ht="33" customHeight="1" thickBot="1">
      <c r="A176" s="5"/>
      <c r="B176" s="24"/>
      <c r="C176" s="386"/>
      <c r="D176" s="387"/>
      <c r="E176" s="387"/>
      <c r="F176" s="387"/>
      <c r="G176" s="387"/>
      <c r="H176" s="388"/>
      <c r="I176" s="376"/>
      <c r="J176" s="377"/>
      <c r="K176" s="377"/>
      <c r="L176" s="377"/>
      <c r="M176" s="377"/>
      <c r="N176" s="377"/>
      <c r="O176" s="377"/>
      <c r="P176" s="377"/>
      <c r="Q176" s="377"/>
      <c r="R176" s="377"/>
      <c r="S176" s="377"/>
      <c r="T176" s="377"/>
      <c r="U176" s="377"/>
      <c r="V176" s="377"/>
      <c r="W176" s="377"/>
      <c r="X176" s="377"/>
      <c r="Y176" s="377"/>
      <c r="Z176" s="377"/>
      <c r="AA176" s="377"/>
      <c r="AB176" s="378"/>
      <c r="AC176" s="30"/>
      <c r="AD176" s="30"/>
      <c r="AE176" s="5"/>
    </row>
    <row r="177" spans="1:31" s="11" customFormat="1" ht="18.75" customHeight="1" thickBot="1">
      <c r="A177" s="61"/>
      <c r="B177" s="35"/>
      <c r="C177" s="455"/>
      <c r="D177" s="455"/>
      <c r="E177" s="455"/>
      <c r="F177" s="455"/>
      <c r="G177" s="455"/>
      <c r="H177" s="455"/>
      <c r="I177" s="455"/>
      <c r="J177" s="455"/>
      <c r="K177" s="455"/>
      <c r="L177" s="455"/>
      <c r="M177" s="455"/>
      <c r="N177" s="455"/>
      <c r="O177" s="455"/>
      <c r="P177" s="455"/>
      <c r="Q177" s="455"/>
      <c r="R177" s="455"/>
      <c r="S177" s="455"/>
      <c r="T177" s="455"/>
      <c r="U177" s="455"/>
      <c r="V177" s="455"/>
      <c r="W177" s="455"/>
      <c r="X177" s="455"/>
      <c r="Y177" s="455"/>
      <c r="Z177" s="455"/>
      <c r="AA177" s="455"/>
      <c r="AB177" s="455"/>
      <c r="AC177" s="455"/>
      <c r="AD177" s="455"/>
      <c r="AE177" s="5"/>
    </row>
    <row r="178" spans="1:31" s="2" customFormat="1" ht="33" customHeight="1">
      <c r="A178" s="61"/>
      <c r="B178" s="24"/>
      <c r="C178" s="463"/>
      <c r="D178" s="464"/>
      <c r="E178" s="464"/>
      <c r="F178" s="464"/>
      <c r="G178" s="464"/>
      <c r="H178" s="465"/>
      <c r="I178" s="389" t="s">
        <v>562</v>
      </c>
      <c r="J178" s="390"/>
      <c r="K178" s="390"/>
      <c r="L178" s="390"/>
      <c r="M178" s="390"/>
      <c r="N178" s="390"/>
      <c r="O178" s="390"/>
      <c r="P178" s="390"/>
      <c r="Q178" s="390"/>
      <c r="R178" s="390"/>
      <c r="S178" s="390"/>
      <c r="T178" s="390"/>
      <c r="U178" s="390"/>
      <c r="V178" s="390"/>
      <c r="W178" s="390"/>
      <c r="X178" s="390"/>
      <c r="Y178" s="390"/>
      <c r="Z178" s="390"/>
      <c r="AA178" s="390"/>
      <c r="AB178" s="391"/>
      <c r="AC178" s="30"/>
      <c r="AD178" s="30"/>
      <c r="AE178" s="5"/>
    </row>
    <row r="179" spans="1:31" s="11" customFormat="1" ht="39.75" customHeight="1">
      <c r="A179" s="61"/>
      <c r="B179" s="24"/>
      <c r="C179" s="466"/>
      <c r="D179" s="322"/>
      <c r="E179" s="322"/>
      <c r="F179" s="322"/>
      <c r="G179" s="322"/>
      <c r="H179" s="467"/>
      <c r="I179" s="421" t="s">
        <v>742</v>
      </c>
      <c r="J179" s="286"/>
      <c r="K179" s="284" t="s">
        <v>743</v>
      </c>
      <c r="L179" s="286"/>
      <c r="M179" s="284" t="s">
        <v>540</v>
      </c>
      <c r="N179" s="286"/>
      <c r="O179" s="284" t="s">
        <v>541</v>
      </c>
      <c r="P179" s="286"/>
      <c r="Q179" s="285" t="s">
        <v>742</v>
      </c>
      <c r="R179" s="286"/>
      <c r="S179" s="284" t="s">
        <v>743</v>
      </c>
      <c r="T179" s="286"/>
      <c r="U179" s="284" t="s">
        <v>540</v>
      </c>
      <c r="V179" s="286"/>
      <c r="W179" s="284" t="s">
        <v>541</v>
      </c>
      <c r="X179" s="286"/>
      <c r="Y179" s="285" t="s">
        <v>742</v>
      </c>
      <c r="Z179" s="286"/>
      <c r="AA179" s="284" t="s">
        <v>743</v>
      </c>
      <c r="AB179" s="422"/>
      <c r="AC179" s="30"/>
      <c r="AD179" s="30"/>
      <c r="AE179" s="5"/>
    </row>
    <row r="180" spans="1:31" s="11" customFormat="1" ht="33" customHeight="1">
      <c r="A180" s="61"/>
      <c r="B180" s="24"/>
      <c r="C180" s="466"/>
      <c r="D180" s="322"/>
      <c r="E180" s="322"/>
      <c r="F180" s="322"/>
      <c r="G180" s="322"/>
      <c r="H180" s="467"/>
      <c r="I180" s="421" t="s">
        <v>757</v>
      </c>
      <c r="J180" s="285"/>
      <c r="K180" s="285"/>
      <c r="L180" s="285"/>
      <c r="M180" s="285"/>
      <c r="N180" s="285"/>
      <c r="O180" s="285"/>
      <c r="P180" s="286"/>
      <c r="Q180" s="284" t="s">
        <v>758</v>
      </c>
      <c r="R180" s="285"/>
      <c r="S180" s="285"/>
      <c r="T180" s="285"/>
      <c r="U180" s="285"/>
      <c r="V180" s="285"/>
      <c r="W180" s="285"/>
      <c r="X180" s="286"/>
      <c r="Y180" s="471" t="s">
        <v>759</v>
      </c>
      <c r="Z180" s="472"/>
      <c r="AA180" s="472"/>
      <c r="AB180" s="473"/>
      <c r="AC180" s="30"/>
      <c r="AD180" s="30"/>
      <c r="AE180" s="5"/>
    </row>
    <row r="181" spans="1:31" s="2" customFormat="1" ht="33" customHeight="1">
      <c r="A181" s="61"/>
      <c r="B181" s="24"/>
      <c r="C181" s="466"/>
      <c r="D181" s="322"/>
      <c r="E181" s="322"/>
      <c r="F181" s="322"/>
      <c r="G181" s="322"/>
      <c r="H181" s="467"/>
      <c r="I181" s="369" t="s">
        <v>2414</v>
      </c>
      <c r="J181" s="296"/>
      <c r="K181" s="296" t="s">
        <v>2424</v>
      </c>
      <c r="L181" s="296"/>
      <c r="M181" s="279" t="s">
        <v>2419</v>
      </c>
      <c r="N181" s="279"/>
      <c r="O181" s="279" t="s">
        <v>2429</v>
      </c>
      <c r="P181" s="279"/>
      <c r="Q181" s="279" t="s">
        <v>2415</v>
      </c>
      <c r="R181" s="279"/>
      <c r="S181" s="279" t="s">
        <v>2425</v>
      </c>
      <c r="T181" s="279"/>
      <c r="U181" s="281" t="s">
        <v>2420</v>
      </c>
      <c r="V181" s="281"/>
      <c r="W181" s="281" t="s">
        <v>2430</v>
      </c>
      <c r="X181" s="281"/>
      <c r="Y181" s="281" t="s">
        <v>2416</v>
      </c>
      <c r="Z181" s="281"/>
      <c r="AA181" s="281" t="s">
        <v>2426</v>
      </c>
      <c r="AB181" s="452"/>
      <c r="AC181" s="30"/>
      <c r="AD181" s="30"/>
      <c r="AE181" s="5"/>
    </row>
    <row r="182" spans="1:31" s="11" customFormat="1" ht="33" customHeight="1">
      <c r="A182" s="61"/>
      <c r="B182" s="24"/>
      <c r="C182" s="466"/>
      <c r="D182" s="322"/>
      <c r="E182" s="322"/>
      <c r="F182" s="322"/>
      <c r="G182" s="322"/>
      <c r="H182" s="467"/>
      <c r="I182" s="373">
        <f>VLOOKUP(I181,Артикулы!$A:$C,Артикулы!$C$1,0)</f>
        <v>9052.2384272400122</v>
      </c>
      <c r="J182" s="265"/>
      <c r="K182" s="275">
        <f>VLOOKUP(K181,Артикулы!$A:$C,Артикулы!$C$1,0)</f>
        <v>9345.0654171292772</v>
      </c>
      <c r="L182" s="265"/>
      <c r="M182" s="275">
        <f>VLOOKUP(M181,Артикулы!$A:$C,Артикулы!$C$1,0)</f>
        <v>9718.56923076354</v>
      </c>
      <c r="N182" s="265"/>
      <c r="O182" s="275">
        <f>VLOOKUP(O181,Артикулы!$A:$C,Артикулы!$C$1,0)</f>
        <v>9599.0480104005746</v>
      </c>
      <c r="P182" s="265"/>
      <c r="Q182" s="275">
        <f>VLOOKUP(Q181,Артикулы!$A:$C,Артикулы!$C$1,0)</f>
        <v>9651.3385443093721</v>
      </c>
      <c r="R182" s="265"/>
      <c r="S182" s="275">
        <f>VLOOKUP(S181,Артикулы!$A:$C,Артикулы!$C$1,0)</f>
        <v>10020.360312180028</v>
      </c>
      <c r="T182" s="265"/>
      <c r="U182" s="275">
        <f>VLOOKUP(U181,Артикулы!$A:$C,Артикулы!$C$1,0)</f>
        <v>10490.975117359198</v>
      </c>
      <c r="V182" s="265"/>
      <c r="W182" s="275">
        <f>VLOOKUP(W181,Артикулы!$A:$C,Артикулы!$C$1,0)</f>
        <v>10338.585561396418</v>
      </c>
      <c r="X182" s="265"/>
      <c r="Y182" s="275">
        <f>VLOOKUP(Y181,Артикулы!$A:$C,Артикулы!$C$1,0)</f>
        <v>10254.920707142343</v>
      </c>
      <c r="Z182" s="265"/>
      <c r="AA182" s="275">
        <f>VLOOKUP(AA181,Артикулы!$A:$C,Артикулы!$C$1,0)</f>
        <v>10697.14922248531</v>
      </c>
      <c r="AB182" s="355"/>
      <c r="AC182" s="30"/>
      <c r="AD182" s="30"/>
      <c r="AE182" s="5"/>
    </row>
    <row r="183" spans="1:31" s="11" customFormat="1" ht="12" customHeight="1" thickBot="1">
      <c r="A183" s="61"/>
      <c r="B183" s="24"/>
      <c r="C183" s="466"/>
      <c r="D183" s="322"/>
      <c r="E183" s="322"/>
      <c r="F183" s="322"/>
      <c r="G183" s="322"/>
      <c r="H183" s="467"/>
      <c r="I183" s="122"/>
      <c r="J183" s="123"/>
      <c r="K183" s="123"/>
      <c r="L183" s="123"/>
      <c r="M183" s="123"/>
      <c r="N183" s="123"/>
      <c r="O183" s="123"/>
      <c r="P183" s="123"/>
      <c r="Q183" s="123"/>
      <c r="R183" s="123"/>
      <c r="S183" s="123"/>
      <c r="T183" s="123"/>
      <c r="U183" s="123"/>
      <c r="V183" s="123"/>
      <c r="W183" s="123"/>
      <c r="X183" s="123"/>
      <c r="Y183" s="123"/>
      <c r="Z183" s="123"/>
      <c r="AA183" s="123"/>
      <c r="AB183" s="124"/>
      <c r="AC183" s="30"/>
      <c r="AD183" s="30"/>
      <c r="AE183" s="5"/>
    </row>
    <row r="184" spans="1:31" s="2" customFormat="1" ht="41.25" customHeight="1">
      <c r="A184" s="61"/>
      <c r="B184" s="24"/>
      <c r="C184" s="466"/>
      <c r="D184" s="322"/>
      <c r="E184" s="322"/>
      <c r="F184" s="322"/>
      <c r="G184" s="322"/>
      <c r="H184" s="467"/>
      <c r="I184" s="461" t="s">
        <v>763</v>
      </c>
      <c r="J184" s="451"/>
      <c r="K184" s="450" t="s">
        <v>541</v>
      </c>
      <c r="L184" s="451"/>
      <c r="M184" s="462" t="s">
        <v>742</v>
      </c>
      <c r="N184" s="451"/>
      <c r="O184" s="450" t="s">
        <v>743</v>
      </c>
      <c r="P184" s="462"/>
      <c r="Q184" s="450" t="s">
        <v>540</v>
      </c>
      <c r="R184" s="451"/>
      <c r="S184" s="450" t="s">
        <v>541</v>
      </c>
      <c r="T184" s="451"/>
      <c r="U184" s="450" t="s">
        <v>742</v>
      </c>
      <c r="V184" s="451"/>
      <c r="W184" s="450" t="s">
        <v>743</v>
      </c>
      <c r="X184" s="451"/>
      <c r="Y184" s="450" t="s">
        <v>540</v>
      </c>
      <c r="Z184" s="451"/>
      <c r="AA184" s="450" t="s">
        <v>541</v>
      </c>
      <c r="AB184" s="474"/>
      <c r="AC184" s="30"/>
      <c r="AD184" s="30"/>
      <c r="AE184" s="5"/>
    </row>
    <row r="185" spans="1:31" s="2" customFormat="1" ht="18" customHeight="1">
      <c r="A185" s="61"/>
      <c r="B185" s="24"/>
      <c r="C185" s="466"/>
      <c r="D185" s="322"/>
      <c r="E185" s="322"/>
      <c r="F185" s="322"/>
      <c r="G185" s="322"/>
      <c r="H185" s="467"/>
      <c r="I185" s="421" t="s">
        <v>759</v>
      </c>
      <c r="J185" s="285"/>
      <c r="K185" s="285"/>
      <c r="L185" s="286"/>
      <c r="M185" s="284" t="s">
        <v>760</v>
      </c>
      <c r="N185" s="285"/>
      <c r="O185" s="285"/>
      <c r="P185" s="285"/>
      <c r="Q185" s="285"/>
      <c r="R185" s="285"/>
      <c r="S185" s="285"/>
      <c r="T185" s="286"/>
      <c r="U185" s="487" t="s">
        <v>761</v>
      </c>
      <c r="V185" s="339"/>
      <c r="W185" s="339"/>
      <c r="X185" s="339"/>
      <c r="Y185" s="339"/>
      <c r="Z185" s="339"/>
      <c r="AA185" s="339"/>
      <c r="AB185" s="344"/>
      <c r="AC185" s="30"/>
      <c r="AD185" s="30"/>
      <c r="AE185" s="5"/>
    </row>
    <row r="186" spans="1:31" s="2" customFormat="1" ht="33" customHeight="1">
      <c r="A186" s="61"/>
      <c r="B186" s="24"/>
      <c r="C186" s="466"/>
      <c r="D186" s="322"/>
      <c r="E186" s="322"/>
      <c r="F186" s="322"/>
      <c r="G186" s="322"/>
      <c r="H186" s="467"/>
      <c r="I186" s="369" t="s">
        <v>2421</v>
      </c>
      <c r="J186" s="296"/>
      <c r="K186" s="296" t="s">
        <v>2431</v>
      </c>
      <c r="L186" s="296"/>
      <c r="M186" s="297" t="s">
        <v>2417</v>
      </c>
      <c r="N186" s="298"/>
      <c r="O186" s="297" t="s">
        <v>2427</v>
      </c>
      <c r="P186" s="298"/>
      <c r="Q186" s="310" t="s">
        <v>2422</v>
      </c>
      <c r="R186" s="311"/>
      <c r="S186" s="310" t="s">
        <v>2432</v>
      </c>
      <c r="T186" s="311"/>
      <c r="U186" s="453" t="s">
        <v>2418</v>
      </c>
      <c r="V186" s="454"/>
      <c r="W186" s="453" t="s">
        <v>2428</v>
      </c>
      <c r="X186" s="454"/>
      <c r="Y186" s="297" t="s">
        <v>2423</v>
      </c>
      <c r="Z186" s="298"/>
      <c r="AA186" s="297" t="s">
        <v>2433</v>
      </c>
      <c r="AB186" s="443"/>
      <c r="AC186" s="30"/>
      <c r="AD186" s="30"/>
      <c r="AE186" s="5"/>
    </row>
    <row r="187" spans="1:31" s="2" customFormat="1" ht="33" customHeight="1">
      <c r="A187" s="61"/>
      <c r="B187" s="24"/>
      <c r="C187" s="466"/>
      <c r="D187" s="322"/>
      <c r="E187" s="322"/>
      <c r="F187" s="322"/>
      <c r="G187" s="322"/>
      <c r="H187" s="467"/>
      <c r="I187" s="373">
        <f>VLOOKUP(I186,Артикулы!$A:$C,Артикулы!$C$1,0)</f>
        <v>11257.404942936706</v>
      </c>
      <c r="J187" s="265"/>
      <c r="K187" s="275">
        <f>VLOOKUP(K186,Артикулы!$A:$C,Артикулы!$C$1,0)</f>
        <v>11073.64106662865</v>
      </c>
      <c r="L187" s="265"/>
      <c r="M187" s="275">
        <f>VLOOKUP(M186,Артикулы!$A:$C,Артикулы!$C$1,0)</f>
        <v>10857.008854720778</v>
      </c>
      <c r="N187" s="265"/>
      <c r="O187" s="275">
        <f>VLOOKUP(O186,Артикулы!$A:$C,Артикулы!$C$1,0)</f>
        <v>11369.456087026985</v>
      </c>
      <c r="P187" s="265"/>
      <c r="Q187" s="275">
        <f>VLOOKUP(Q186,Артикулы!$A:$C,Артикулы!$C$1,0)</f>
        <v>12025.328783768753</v>
      </c>
      <c r="R187" s="265"/>
      <c r="S187" s="275">
        <f>VLOOKUP(S186,Артикулы!$A:$C,Артикулы!$C$1,0)</f>
        <v>11813.178617624495</v>
      </c>
      <c r="T187" s="265"/>
      <c r="U187" s="275">
        <f>VLOOKUP(U186,Артикулы!$A:$C,Артикулы!$C$1,0)</f>
        <v>11457.602987044671</v>
      </c>
      <c r="V187" s="265"/>
      <c r="W187" s="275">
        <f>VLOOKUP(W186,Артикулы!$A:$C,Артикулы!$C$1,0)</f>
        <v>12047.739012586808</v>
      </c>
      <c r="X187" s="265"/>
      <c r="Y187" s="275">
        <f>VLOOKUP(Y186,Артикулы!$A:$C,Артикулы!$C$1,0)</f>
        <v>12794.746639855333</v>
      </c>
      <c r="Z187" s="265"/>
      <c r="AA187" s="275">
        <f>VLOOKUP(AA186,Артикулы!$A:$C,Артикулы!$C$1,0)</f>
        <v>12552.716168620333</v>
      </c>
      <c r="AB187" s="355"/>
      <c r="AC187" s="30"/>
      <c r="AD187" s="30"/>
      <c r="AE187" s="5"/>
    </row>
    <row r="188" spans="1:31" s="2" customFormat="1" ht="33" customHeight="1">
      <c r="A188" s="61"/>
      <c r="B188" s="24"/>
      <c r="C188" s="466"/>
      <c r="D188" s="322"/>
      <c r="E188" s="322"/>
      <c r="F188" s="322"/>
      <c r="G188" s="322"/>
      <c r="H188" s="467"/>
      <c r="I188" s="374" t="s">
        <v>957</v>
      </c>
      <c r="J188" s="269"/>
      <c r="K188" s="269"/>
      <c r="L188" s="269"/>
      <c r="M188" s="269"/>
      <c r="N188" s="269"/>
      <c r="O188" s="269"/>
      <c r="P188" s="269"/>
      <c r="Q188" s="269"/>
      <c r="R188" s="269"/>
      <c r="S188" s="269"/>
      <c r="T188" s="269"/>
      <c r="U188" s="269"/>
      <c r="V188" s="269"/>
      <c r="W188" s="269"/>
      <c r="X188" s="269"/>
      <c r="Y188" s="269"/>
      <c r="Z188" s="269"/>
      <c r="AA188" s="269"/>
      <c r="AB188" s="375"/>
      <c r="AC188" s="30"/>
      <c r="AD188" s="30"/>
      <c r="AE188" s="5"/>
    </row>
    <row r="189" spans="1:31" s="11" customFormat="1" ht="33" customHeight="1" thickBot="1">
      <c r="A189" s="61"/>
      <c r="B189" s="24"/>
      <c r="C189" s="468"/>
      <c r="D189" s="469"/>
      <c r="E189" s="469"/>
      <c r="F189" s="469"/>
      <c r="G189" s="469"/>
      <c r="H189" s="470"/>
      <c r="I189" s="376"/>
      <c r="J189" s="377"/>
      <c r="K189" s="377"/>
      <c r="L189" s="377"/>
      <c r="M189" s="377"/>
      <c r="N189" s="377"/>
      <c r="O189" s="377"/>
      <c r="P189" s="377"/>
      <c r="Q189" s="377"/>
      <c r="R189" s="377"/>
      <c r="S189" s="377"/>
      <c r="T189" s="377"/>
      <c r="U189" s="377"/>
      <c r="V189" s="377"/>
      <c r="W189" s="377"/>
      <c r="X189" s="377"/>
      <c r="Y189" s="377"/>
      <c r="Z189" s="377"/>
      <c r="AA189" s="377"/>
      <c r="AB189" s="378"/>
      <c r="AC189" s="30"/>
      <c r="AD189" s="30"/>
      <c r="AE189" s="5"/>
    </row>
    <row r="190" spans="1:31" s="11" customFormat="1" ht="15.75" customHeight="1" thickBot="1">
      <c r="A190" s="61"/>
      <c r="B190" s="24"/>
      <c r="C190" s="141"/>
      <c r="D190" s="141"/>
      <c r="E190" s="141"/>
      <c r="F190" s="141"/>
      <c r="G190" s="141"/>
      <c r="H190" s="141"/>
      <c r="I190" s="142"/>
      <c r="J190" s="142"/>
      <c r="K190" s="142"/>
      <c r="L190" s="142"/>
      <c r="M190" s="142"/>
      <c r="N190" s="142"/>
      <c r="O190" s="142"/>
      <c r="P190" s="142"/>
      <c r="Q190" s="142"/>
      <c r="R190" s="142"/>
      <c r="S190" s="142"/>
      <c r="T190" s="142"/>
      <c r="U190" s="142"/>
      <c r="V190" s="142"/>
      <c r="W190" s="142"/>
      <c r="X190" s="142"/>
      <c r="Y190" s="142"/>
      <c r="Z190" s="142"/>
      <c r="AA190" s="142"/>
      <c r="AB190" s="142"/>
      <c r="AC190" s="30"/>
      <c r="AD190" s="30"/>
      <c r="AE190" s="5"/>
    </row>
    <row r="191" spans="1:31" s="2" customFormat="1" ht="33" customHeight="1">
      <c r="A191" s="61"/>
      <c r="B191" s="24"/>
      <c r="C191" s="463"/>
      <c r="D191" s="464"/>
      <c r="E191" s="464"/>
      <c r="F191" s="464"/>
      <c r="G191" s="464"/>
      <c r="H191" s="465"/>
      <c r="I191" s="389" t="s">
        <v>562</v>
      </c>
      <c r="J191" s="390"/>
      <c r="K191" s="390"/>
      <c r="L191" s="390"/>
      <c r="M191" s="390"/>
      <c r="N191" s="390"/>
      <c r="O191" s="390"/>
      <c r="P191" s="390"/>
      <c r="Q191" s="390"/>
      <c r="R191" s="390"/>
      <c r="S191" s="390"/>
      <c r="T191" s="390"/>
      <c r="U191" s="390"/>
      <c r="V191" s="390"/>
      <c r="W191" s="390"/>
      <c r="X191" s="390"/>
      <c r="Y191" s="390"/>
      <c r="Z191" s="390"/>
      <c r="AA191" s="390"/>
      <c r="AB191" s="391"/>
      <c r="AC191" s="30"/>
      <c r="AD191" s="30"/>
      <c r="AE191" s="5"/>
    </row>
    <row r="192" spans="1:31" s="11" customFormat="1" ht="40.5" customHeight="1">
      <c r="A192" s="61"/>
      <c r="B192" s="24"/>
      <c r="C192" s="466"/>
      <c r="D192" s="322"/>
      <c r="E192" s="322"/>
      <c r="F192" s="322"/>
      <c r="G192" s="322"/>
      <c r="H192" s="467"/>
      <c r="I192" s="421" t="s">
        <v>742</v>
      </c>
      <c r="J192" s="286"/>
      <c r="K192" s="284" t="s">
        <v>743</v>
      </c>
      <c r="L192" s="286"/>
      <c r="M192" s="284" t="s">
        <v>540</v>
      </c>
      <c r="N192" s="286"/>
      <c r="O192" s="284" t="s">
        <v>541</v>
      </c>
      <c r="P192" s="286"/>
      <c r="Q192" s="285" t="s">
        <v>742</v>
      </c>
      <c r="R192" s="286"/>
      <c r="S192" s="284" t="s">
        <v>743</v>
      </c>
      <c r="T192" s="286"/>
      <c r="U192" s="284" t="s">
        <v>540</v>
      </c>
      <c r="V192" s="286"/>
      <c r="W192" s="284" t="s">
        <v>541</v>
      </c>
      <c r="X192" s="286"/>
      <c r="Y192" s="285" t="s">
        <v>742</v>
      </c>
      <c r="Z192" s="286"/>
      <c r="AA192" s="284" t="s">
        <v>743</v>
      </c>
      <c r="AB192" s="422"/>
      <c r="AC192" s="30"/>
      <c r="AD192" s="30"/>
      <c r="AE192" s="5"/>
    </row>
    <row r="193" spans="1:31" s="11" customFormat="1" ht="33" customHeight="1">
      <c r="A193" s="61"/>
      <c r="B193" s="24"/>
      <c r="C193" s="466"/>
      <c r="D193" s="322"/>
      <c r="E193" s="322"/>
      <c r="F193" s="322"/>
      <c r="G193" s="322"/>
      <c r="H193" s="467"/>
      <c r="I193" s="421" t="s">
        <v>757</v>
      </c>
      <c r="J193" s="285"/>
      <c r="K193" s="285"/>
      <c r="L193" s="285"/>
      <c r="M193" s="285"/>
      <c r="N193" s="285"/>
      <c r="O193" s="285"/>
      <c r="P193" s="286"/>
      <c r="Q193" s="284" t="s">
        <v>758</v>
      </c>
      <c r="R193" s="285"/>
      <c r="S193" s="285"/>
      <c r="T193" s="285"/>
      <c r="U193" s="285"/>
      <c r="V193" s="285"/>
      <c r="W193" s="285"/>
      <c r="X193" s="286"/>
      <c r="Y193" s="471" t="s">
        <v>759</v>
      </c>
      <c r="Z193" s="472"/>
      <c r="AA193" s="472"/>
      <c r="AB193" s="473"/>
      <c r="AC193" s="30"/>
      <c r="AD193" s="30"/>
      <c r="AE193" s="5"/>
    </row>
    <row r="194" spans="1:31" s="2" customFormat="1" ht="33" customHeight="1">
      <c r="A194" s="61"/>
      <c r="B194" s="24"/>
      <c r="C194" s="466"/>
      <c r="D194" s="322"/>
      <c r="E194" s="322"/>
      <c r="F194" s="322"/>
      <c r="G194" s="322"/>
      <c r="H194" s="467"/>
      <c r="I194" s="369" t="s">
        <v>2499</v>
      </c>
      <c r="J194" s="296"/>
      <c r="K194" s="296" t="s">
        <v>2509</v>
      </c>
      <c r="L194" s="296"/>
      <c r="M194" s="279" t="s">
        <v>2504</v>
      </c>
      <c r="N194" s="279"/>
      <c r="O194" s="279" t="s">
        <v>2514</v>
      </c>
      <c r="P194" s="279"/>
      <c r="Q194" s="279" t="s">
        <v>2500</v>
      </c>
      <c r="R194" s="279"/>
      <c r="S194" s="279" t="s">
        <v>2510</v>
      </c>
      <c r="T194" s="279"/>
      <c r="U194" s="281" t="s">
        <v>2505</v>
      </c>
      <c r="V194" s="281"/>
      <c r="W194" s="281" t="s">
        <v>2515</v>
      </c>
      <c r="X194" s="281"/>
      <c r="Y194" s="281" t="s">
        <v>2501</v>
      </c>
      <c r="Z194" s="281"/>
      <c r="AA194" s="281" t="s">
        <v>2511</v>
      </c>
      <c r="AB194" s="452"/>
      <c r="AC194" s="30"/>
      <c r="AD194" s="30"/>
      <c r="AE194" s="5"/>
    </row>
    <row r="195" spans="1:31" s="11" customFormat="1" ht="33" customHeight="1">
      <c r="A195" s="61"/>
      <c r="B195" s="24"/>
      <c r="C195" s="466"/>
      <c r="D195" s="322"/>
      <c r="E195" s="322"/>
      <c r="F195" s="322"/>
      <c r="G195" s="322"/>
      <c r="H195" s="467"/>
      <c r="I195" s="373">
        <f>VLOOKUP(I194,Артикулы!$A:$C,Артикулы!$C$1,0)</f>
        <v>9052.2384272400122</v>
      </c>
      <c r="J195" s="265"/>
      <c r="K195" s="275">
        <f>VLOOKUP(K194,Артикулы!$A:$C,Артикулы!$C$1,0)</f>
        <v>9345.0654171292772</v>
      </c>
      <c r="L195" s="265"/>
      <c r="M195" s="275">
        <f>VLOOKUP(M194,Артикулы!$A:$C,Артикулы!$C$1,0)</f>
        <v>9718.56923076354</v>
      </c>
      <c r="N195" s="265"/>
      <c r="O195" s="275">
        <f>VLOOKUP(O194,Артикулы!$A:$C,Артикулы!$C$1,0)</f>
        <v>9599.0480104005746</v>
      </c>
      <c r="P195" s="265"/>
      <c r="Q195" s="275">
        <f>VLOOKUP(Q194,Артикулы!$A:$C,Артикулы!$C$1,0)</f>
        <v>9651.3385443093721</v>
      </c>
      <c r="R195" s="265"/>
      <c r="S195" s="275">
        <f>VLOOKUP(S194,Артикулы!$A:$C,Артикулы!$C$1,0)</f>
        <v>10020.360312180028</v>
      </c>
      <c r="T195" s="265"/>
      <c r="U195" s="275">
        <f>VLOOKUP(U194,Артикулы!$A:$C,Артикулы!$C$1,0)</f>
        <v>10490.975117359198</v>
      </c>
      <c r="V195" s="265"/>
      <c r="W195" s="275">
        <f>VLOOKUP(W194,Артикулы!$A:$C,Артикулы!$C$1,0)</f>
        <v>10338.585561396418</v>
      </c>
      <c r="X195" s="265"/>
      <c r="Y195" s="275">
        <f>VLOOKUP(Y194,Артикулы!$A:$C,Артикулы!$C$1,0)</f>
        <v>10254.920707142343</v>
      </c>
      <c r="Z195" s="265"/>
      <c r="AA195" s="275">
        <f>VLOOKUP(AA194,Артикулы!$A:$C,Артикулы!$C$1,0)</f>
        <v>10697.14922248531</v>
      </c>
      <c r="AB195" s="355"/>
      <c r="AC195" s="30"/>
      <c r="AD195" s="30"/>
      <c r="AE195" s="5"/>
    </row>
    <row r="196" spans="1:31" s="11" customFormat="1" ht="12" customHeight="1" thickBot="1">
      <c r="A196" s="61"/>
      <c r="B196" s="24"/>
      <c r="C196" s="466"/>
      <c r="D196" s="322"/>
      <c r="E196" s="322"/>
      <c r="F196" s="322"/>
      <c r="G196" s="322"/>
      <c r="H196" s="467"/>
      <c r="I196" s="143"/>
      <c r="J196" s="142"/>
      <c r="K196" s="142"/>
      <c r="L196" s="142"/>
      <c r="M196" s="142"/>
      <c r="N196" s="142"/>
      <c r="O196" s="142"/>
      <c r="P196" s="142"/>
      <c r="Q196" s="142"/>
      <c r="R196" s="142"/>
      <c r="S196" s="142"/>
      <c r="T196" s="142"/>
      <c r="U196" s="142"/>
      <c r="V196" s="142"/>
      <c r="W196" s="142"/>
      <c r="X196" s="142"/>
      <c r="Y196" s="142"/>
      <c r="Z196" s="142"/>
      <c r="AA196" s="142"/>
      <c r="AB196" s="144"/>
      <c r="AC196" s="30"/>
      <c r="AD196" s="30"/>
      <c r="AE196" s="5"/>
    </row>
    <row r="197" spans="1:31" s="2" customFormat="1" ht="43.5" customHeight="1">
      <c r="A197" s="61"/>
      <c r="B197" s="24"/>
      <c r="C197" s="466"/>
      <c r="D197" s="322"/>
      <c r="E197" s="322"/>
      <c r="F197" s="322"/>
      <c r="G197" s="322"/>
      <c r="H197" s="467"/>
      <c r="I197" s="461" t="s">
        <v>763</v>
      </c>
      <c r="J197" s="451"/>
      <c r="K197" s="450" t="s">
        <v>541</v>
      </c>
      <c r="L197" s="451"/>
      <c r="M197" s="462" t="s">
        <v>742</v>
      </c>
      <c r="N197" s="451"/>
      <c r="O197" s="450" t="s">
        <v>743</v>
      </c>
      <c r="P197" s="462"/>
      <c r="Q197" s="450" t="s">
        <v>540</v>
      </c>
      <c r="R197" s="451"/>
      <c r="S197" s="450" t="s">
        <v>541</v>
      </c>
      <c r="T197" s="451"/>
      <c r="U197" s="450" t="s">
        <v>742</v>
      </c>
      <c r="V197" s="451"/>
      <c r="W197" s="450" t="s">
        <v>743</v>
      </c>
      <c r="X197" s="451"/>
      <c r="Y197" s="450" t="s">
        <v>540</v>
      </c>
      <c r="Z197" s="451"/>
      <c r="AA197" s="450" t="s">
        <v>541</v>
      </c>
      <c r="AB197" s="474"/>
      <c r="AC197" s="30"/>
      <c r="AD197" s="30"/>
      <c r="AE197" s="5"/>
    </row>
    <row r="198" spans="1:31" s="2" customFormat="1" ht="18" customHeight="1">
      <c r="A198" s="61"/>
      <c r="B198" s="24"/>
      <c r="C198" s="466"/>
      <c r="D198" s="322"/>
      <c r="E198" s="322"/>
      <c r="F198" s="322"/>
      <c r="G198" s="322"/>
      <c r="H198" s="467"/>
      <c r="I198" s="421" t="s">
        <v>759</v>
      </c>
      <c r="J198" s="285"/>
      <c r="K198" s="285"/>
      <c r="L198" s="286"/>
      <c r="M198" s="284" t="s">
        <v>760</v>
      </c>
      <c r="N198" s="285"/>
      <c r="O198" s="285"/>
      <c r="P198" s="285"/>
      <c r="Q198" s="285"/>
      <c r="R198" s="285"/>
      <c r="S198" s="285"/>
      <c r="T198" s="286"/>
      <c r="U198" s="487" t="s">
        <v>761</v>
      </c>
      <c r="V198" s="339"/>
      <c r="W198" s="339"/>
      <c r="X198" s="339"/>
      <c r="Y198" s="339"/>
      <c r="Z198" s="339"/>
      <c r="AA198" s="339"/>
      <c r="AB198" s="344"/>
      <c r="AC198" s="30"/>
      <c r="AD198" s="30"/>
      <c r="AE198" s="5"/>
    </row>
    <row r="199" spans="1:31" s="2" customFormat="1" ht="33" customHeight="1">
      <c r="A199" s="61"/>
      <c r="B199" s="24"/>
      <c r="C199" s="466"/>
      <c r="D199" s="322"/>
      <c r="E199" s="322"/>
      <c r="F199" s="322"/>
      <c r="G199" s="322"/>
      <c r="H199" s="467"/>
      <c r="I199" s="369" t="s">
        <v>2506</v>
      </c>
      <c r="J199" s="296"/>
      <c r="K199" s="296" t="s">
        <v>2516</v>
      </c>
      <c r="L199" s="296"/>
      <c r="M199" s="297" t="s">
        <v>2502</v>
      </c>
      <c r="N199" s="298"/>
      <c r="O199" s="297" t="s">
        <v>2512</v>
      </c>
      <c r="P199" s="298"/>
      <c r="Q199" s="310" t="s">
        <v>2507</v>
      </c>
      <c r="R199" s="311"/>
      <c r="S199" s="310" t="s">
        <v>2517</v>
      </c>
      <c r="T199" s="311"/>
      <c r="U199" s="453" t="s">
        <v>2503</v>
      </c>
      <c r="V199" s="454"/>
      <c r="W199" s="453" t="s">
        <v>2513</v>
      </c>
      <c r="X199" s="454"/>
      <c r="Y199" s="297" t="s">
        <v>2508</v>
      </c>
      <c r="Z199" s="298"/>
      <c r="AA199" s="297" t="s">
        <v>2518</v>
      </c>
      <c r="AB199" s="443"/>
      <c r="AC199" s="30"/>
      <c r="AD199" s="30"/>
      <c r="AE199" s="5"/>
    </row>
    <row r="200" spans="1:31" s="2" customFormat="1" ht="33" customHeight="1">
      <c r="A200" s="61"/>
      <c r="B200" s="24"/>
      <c r="C200" s="466"/>
      <c r="D200" s="322"/>
      <c r="E200" s="322"/>
      <c r="F200" s="322"/>
      <c r="G200" s="322"/>
      <c r="H200" s="467"/>
      <c r="I200" s="373">
        <f>VLOOKUP(I199,Артикулы!$A:$C,Артикулы!$C$1,0)</f>
        <v>11257.404942936706</v>
      </c>
      <c r="J200" s="265"/>
      <c r="K200" s="275">
        <f>VLOOKUP(K199,Артикулы!$A:$C,Артикулы!$C$1,0)</f>
        <v>11073.64106662865</v>
      </c>
      <c r="L200" s="265"/>
      <c r="M200" s="275">
        <f>VLOOKUP(M199,Артикулы!$A:$C,Артикулы!$C$1,0)</f>
        <v>10857.008854720778</v>
      </c>
      <c r="N200" s="265"/>
      <c r="O200" s="275">
        <f>VLOOKUP(O199,Артикулы!$A:$C,Артикулы!$C$1,0)</f>
        <v>11369.456087026985</v>
      </c>
      <c r="P200" s="265"/>
      <c r="Q200" s="275">
        <f>VLOOKUP(Q199,Артикулы!$A:$C,Артикулы!$C$1,0)</f>
        <v>12025.328783768753</v>
      </c>
      <c r="R200" s="265"/>
      <c r="S200" s="275">
        <f>VLOOKUP(S199,Артикулы!$A:$C,Артикулы!$C$1,0)</f>
        <v>11813.178617624495</v>
      </c>
      <c r="T200" s="265"/>
      <c r="U200" s="275">
        <f>VLOOKUP(U199,Артикулы!$A:$C,Артикулы!$C$1,0)</f>
        <v>11457.602987044671</v>
      </c>
      <c r="V200" s="265"/>
      <c r="W200" s="275">
        <f>VLOOKUP(W199,Артикулы!$A:$C,Артикулы!$C$1,0)</f>
        <v>12047.739012586808</v>
      </c>
      <c r="X200" s="265"/>
      <c r="Y200" s="275">
        <f>VLOOKUP(Y199,Артикулы!$A:$C,Артикулы!$C$1,0)</f>
        <v>12794.746639855333</v>
      </c>
      <c r="Z200" s="265"/>
      <c r="AA200" s="275">
        <f>VLOOKUP(AA199,Артикулы!$A:$C,Артикулы!$C$1,0)</f>
        <v>12552.716168620333</v>
      </c>
      <c r="AB200" s="355"/>
      <c r="AC200" s="30"/>
      <c r="AD200" s="30"/>
      <c r="AE200" s="5"/>
    </row>
    <row r="201" spans="1:31" s="2" customFormat="1" ht="33" customHeight="1">
      <c r="A201" s="61"/>
      <c r="B201" s="24"/>
      <c r="C201" s="466"/>
      <c r="D201" s="322"/>
      <c r="E201" s="322"/>
      <c r="F201" s="322"/>
      <c r="G201" s="322"/>
      <c r="H201" s="467"/>
      <c r="I201" s="374" t="s">
        <v>957</v>
      </c>
      <c r="J201" s="269"/>
      <c r="K201" s="269"/>
      <c r="L201" s="269"/>
      <c r="M201" s="269"/>
      <c r="N201" s="269"/>
      <c r="O201" s="269"/>
      <c r="P201" s="269"/>
      <c r="Q201" s="269"/>
      <c r="R201" s="269"/>
      <c r="S201" s="269"/>
      <c r="T201" s="269"/>
      <c r="U201" s="269"/>
      <c r="V201" s="269"/>
      <c r="W201" s="269"/>
      <c r="X201" s="269"/>
      <c r="Y201" s="269"/>
      <c r="Z201" s="269"/>
      <c r="AA201" s="269"/>
      <c r="AB201" s="375"/>
      <c r="AC201" s="30"/>
      <c r="AD201" s="30"/>
      <c r="AE201" s="5"/>
    </row>
    <row r="202" spans="1:31" s="11" customFormat="1" ht="33" customHeight="1" thickBot="1">
      <c r="A202" s="61"/>
      <c r="B202" s="24"/>
      <c r="C202" s="468"/>
      <c r="D202" s="469"/>
      <c r="E202" s="469"/>
      <c r="F202" s="469"/>
      <c r="G202" s="469"/>
      <c r="H202" s="470"/>
      <c r="I202" s="376"/>
      <c r="J202" s="377"/>
      <c r="K202" s="377"/>
      <c r="L202" s="377"/>
      <c r="M202" s="377"/>
      <c r="N202" s="377"/>
      <c r="O202" s="377"/>
      <c r="P202" s="377"/>
      <c r="Q202" s="377"/>
      <c r="R202" s="377"/>
      <c r="S202" s="377"/>
      <c r="T202" s="377"/>
      <c r="U202" s="377"/>
      <c r="V202" s="377"/>
      <c r="W202" s="377"/>
      <c r="X202" s="377"/>
      <c r="Y202" s="377"/>
      <c r="Z202" s="377"/>
      <c r="AA202" s="377"/>
      <c r="AB202" s="378"/>
      <c r="AC202" s="30"/>
      <c r="AD202" s="30"/>
      <c r="AE202" s="5"/>
    </row>
    <row r="203" spans="1:31" s="11" customFormat="1" ht="15.75" customHeight="1">
      <c r="A203" s="5"/>
      <c r="B203" s="21"/>
      <c r="C203" s="47"/>
      <c r="D203" s="47"/>
      <c r="E203" s="47"/>
      <c r="F203" s="47"/>
      <c r="G203" s="47"/>
      <c r="H203" s="47"/>
      <c r="I203" s="63"/>
      <c r="J203" s="63"/>
      <c r="K203" s="63"/>
      <c r="L203" s="63"/>
      <c r="M203" s="63"/>
      <c r="N203" s="63"/>
      <c r="O203" s="63"/>
      <c r="P203" s="63"/>
      <c r="Q203" s="63"/>
      <c r="R203" s="63"/>
      <c r="S203" s="63"/>
      <c r="T203" s="63"/>
      <c r="U203" s="63"/>
      <c r="V203" s="63"/>
      <c r="W203" s="63"/>
      <c r="X203" s="63"/>
      <c r="Y203" s="63"/>
      <c r="Z203" s="63"/>
      <c r="AA203" s="63"/>
      <c r="AB203" s="63"/>
      <c r="AC203" s="31"/>
      <c r="AD203" s="31"/>
      <c r="AE203" s="5"/>
    </row>
    <row r="204" spans="1:31" s="2" customFormat="1" ht="33" customHeight="1" thickBot="1">
      <c r="A204" s="5"/>
      <c r="B204" s="25"/>
      <c r="C204" s="392" t="s">
        <v>770</v>
      </c>
      <c r="D204" s="392"/>
      <c r="E204" s="392"/>
      <c r="F204" s="392"/>
      <c r="G204" s="392"/>
      <c r="H204" s="392"/>
      <c r="I204" s="392"/>
      <c r="J204" s="392"/>
      <c r="K204" s="392"/>
      <c r="L204" s="392"/>
      <c r="M204" s="392"/>
      <c r="N204" s="392"/>
      <c r="O204" s="392"/>
      <c r="P204" s="392"/>
      <c r="Q204" s="392"/>
      <c r="R204" s="392"/>
      <c r="S204" s="392"/>
      <c r="T204" s="392"/>
      <c r="U204" s="392"/>
      <c r="V204" s="392"/>
      <c r="W204" s="392"/>
      <c r="X204" s="392"/>
      <c r="Y204" s="392"/>
      <c r="Z204" s="392"/>
      <c r="AA204" s="392"/>
      <c r="AB204" s="392"/>
      <c r="AC204" s="392"/>
      <c r="AD204" s="392"/>
      <c r="AE204" s="5"/>
    </row>
    <row r="205" spans="1:31" s="2" customFormat="1" ht="33" customHeight="1">
      <c r="A205" s="5"/>
      <c r="B205" s="24"/>
      <c r="C205" s="383"/>
      <c r="D205" s="384"/>
      <c r="E205" s="384"/>
      <c r="F205" s="384"/>
      <c r="G205" s="384"/>
      <c r="H205" s="385"/>
      <c r="I205" s="389" t="s">
        <v>562</v>
      </c>
      <c r="J205" s="390"/>
      <c r="K205" s="390"/>
      <c r="L205" s="390"/>
      <c r="M205" s="390"/>
      <c r="N205" s="390"/>
      <c r="O205" s="390"/>
      <c r="P205" s="390"/>
      <c r="Q205" s="390"/>
      <c r="R205" s="390"/>
      <c r="S205" s="390"/>
      <c r="T205" s="390"/>
      <c r="U205" s="390"/>
      <c r="V205" s="390"/>
      <c r="W205" s="390"/>
      <c r="X205" s="390"/>
      <c r="Y205" s="390"/>
      <c r="Z205" s="390"/>
      <c r="AA205" s="390"/>
      <c r="AB205" s="391"/>
      <c r="AC205" s="30"/>
      <c r="AD205" s="30"/>
      <c r="AE205" s="5"/>
    </row>
    <row r="206" spans="1:31" s="2" customFormat="1" ht="36" customHeight="1">
      <c r="A206" s="5"/>
      <c r="B206" s="24"/>
      <c r="C206" s="301"/>
      <c r="D206" s="264"/>
      <c r="E206" s="264"/>
      <c r="F206" s="264"/>
      <c r="G206" s="264"/>
      <c r="H206" s="299"/>
      <c r="I206" s="374" t="s">
        <v>765</v>
      </c>
      <c r="J206" s="269"/>
      <c r="K206" s="269" t="s">
        <v>766</v>
      </c>
      <c r="L206" s="269"/>
      <c r="M206" s="269" t="s">
        <v>767</v>
      </c>
      <c r="N206" s="269"/>
      <c r="O206" s="269" t="s">
        <v>768</v>
      </c>
      <c r="P206" s="269"/>
      <c r="Q206" s="269" t="s">
        <v>769</v>
      </c>
      <c r="R206" s="269"/>
      <c r="S206" s="269"/>
      <c r="T206" s="269"/>
      <c r="U206" s="274"/>
      <c r="V206" s="274"/>
      <c r="W206" s="274"/>
      <c r="X206" s="274"/>
      <c r="Y206" s="274"/>
      <c r="Z206" s="274"/>
      <c r="AA206" s="313"/>
      <c r="AB206" s="371"/>
      <c r="AC206" s="30"/>
      <c r="AD206" s="30"/>
      <c r="AE206" s="5"/>
    </row>
    <row r="207" spans="1:31" s="11" customFormat="1" ht="33" customHeight="1">
      <c r="A207" s="5"/>
      <c r="B207" s="24"/>
      <c r="C207" s="301"/>
      <c r="D207" s="264"/>
      <c r="E207" s="264"/>
      <c r="F207" s="264"/>
      <c r="G207" s="264"/>
      <c r="H207" s="299"/>
      <c r="I207" s="369" t="s">
        <v>221</v>
      </c>
      <c r="J207" s="296"/>
      <c r="K207" s="296" t="s">
        <v>222</v>
      </c>
      <c r="L207" s="296"/>
      <c r="M207" s="279" t="s">
        <v>223</v>
      </c>
      <c r="N207" s="279"/>
      <c r="O207" s="279" t="s">
        <v>224</v>
      </c>
      <c r="P207" s="279"/>
      <c r="Q207" s="279" t="s">
        <v>225</v>
      </c>
      <c r="R207" s="279"/>
      <c r="S207" s="269"/>
      <c r="T207" s="269"/>
      <c r="U207" s="274"/>
      <c r="V207" s="274"/>
      <c r="W207" s="274"/>
      <c r="X207" s="274"/>
      <c r="Y207" s="274"/>
      <c r="Z207" s="274"/>
      <c r="AA207" s="274"/>
      <c r="AB207" s="372"/>
      <c r="AC207" s="30"/>
      <c r="AD207" s="30"/>
      <c r="AE207" s="62"/>
    </row>
    <row r="208" spans="1:31" s="2" customFormat="1" ht="33" customHeight="1">
      <c r="A208" s="5"/>
      <c r="B208" s="24"/>
      <c r="C208" s="301"/>
      <c r="D208" s="264"/>
      <c r="E208" s="264"/>
      <c r="F208" s="264"/>
      <c r="G208" s="264"/>
      <c r="H208" s="299"/>
      <c r="I208" s="373">
        <f>VLOOKUP(I207,Артикулы!$A:$C,Артикулы!$C$1,0)</f>
        <v>10247.450630869658</v>
      </c>
      <c r="J208" s="265"/>
      <c r="K208" s="275">
        <f>VLOOKUP(K207,Артикулы!$A:$C,Артикулы!$C$1,0)</f>
        <v>10674.738993667255</v>
      </c>
      <c r="L208" s="265"/>
      <c r="M208" s="275">
        <f>VLOOKUP(M207,Артикулы!$A:$C,Артикулы!$C$1,0)</f>
        <v>11106.509402228465</v>
      </c>
      <c r="N208" s="265"/>
      <c r="O208" s="275">
        <f>VLOOKUP(O207,Артикулы!$A:$C,Артикулы!$C$1,0)</f>
        <v>11539.773826044209</v>
      </c>
      <c r="P208" s="265"/>
      <c r="Q208" s="275">
        <f>VLOOKUP(Q207,Артикулы!$A:$C,Артикулы!$C$1,0)</f>
        <v>11967.062188841806</v>
      </c>
      <c r="R208" s="265"/>
      <c r="S208" s="370"/>
      <c r="T208" s="370"/>
      <c r="U208" s="370"/>
      <c r="V208" s="370"/>
      <c r="W208" s="370"/>
      <c r="X208" s="370"/>
      <c r="Y208" s="370"/>
      <c r="Z208" s="370"/>
      <c r="AA208" s="313"/>
      <c r="AB208" s="371"/>
      <c r="AC208" s="30"/>
      <c r="AD208" s="30"/>
      <c r="AE208" s="5"/>
    </row>
    <row r="209" spans="1:31" s="2" customFormat="1" ht="33" customHeight="1">
      <c r="A209" s="5"/>
      <c r="B209" s="24"/>
      <c r="C209" s="301"/>
      <c r="D209" s="264"/>
      <c r="E209" s="264"/>
      <c r="F209" s="264"/>
      <c r="G209" s="264"/>
      <c r="H209" s="299"/>
      <c r="I209" s="374" t="s">
        <v>956</v>
      </c>
      <c r="J209" s="269"/>
      <c r="K209" s="269"/>
      <c r="L209" s="269"/>
      <c r="M209" s="269"/>
      <c r="N209" s="269"/>
      <c r="O209" s="269"/>
      <c r="P209" s="269"/>
      <c r="Q209" s="269"/>
      <c r="R209" s="269"/>
      <c r="S209" s="269"/>
      <c r="T209" s="269"/>
      <c r="U209" s="269"/>
      <c r="V209" s="269"/>
      <c r="W209" s="269"/>
      <c r="X209" s="269"/>
      <c r="Y209" s="269"/>
      <c r="Z209" s="269"/>
      <c r="AA209" s="269"/>
      <c r="AB209" s="375"/>
      <c r="AC209" s="30"/>
      <c r="AD209" s="30"/>
      <c r="AE209" s="5"/>
    </row>
    <row r="210" spans="1:31" s="2" customFormat="1" ht="33" customHeight="1" thickBot="1">
      <c r="A210" s="5"/>
      <c r="B210" s="24"/>
      <c r="C210" s="386"/>
      <c r="D210" s="387"/>
      <c r="E210" s="387"/>
      <c r="F210" s="387"/>
      <c r="G210" s="387"/>
      <c r="H210" s="388"/>
      <c r="I210" s="376"/>
      <c r="J210" s="377"/>
      <c r="K210" s="377"/>
      <c r="L210" s="377"/>
      <c r="M210" s="377"/>
      <c r="N210" s="377"/>
      <c r="O210" s="377"/>
      <c r="P210" s="377"/>
      <c r="Q210" s="377"/>
      <c r="R210" s="377"/>
      <c r="S210" s="377"/>
      <c r="T210" s="377"/>
      <c r="U210" s="377"/>
      <c r="V210" s="377"/>
      <c r="W210" s="377"/>
      <c r="X210" s="377"/>
      <c r="Y210" s="377"/>
      <c r="Z210" s="377"/>
      <c r="AA210" s="377"/>
      <c r="AB210" s="378"/>
      <c r="AC210" s="30"/>
      <c r="AD210" s="30"/>
      <c r="AE210" s="5"/>
    </row>
    <row r="211" spans="1:31" s="2" customFormat="1" ht="18" customHeight="1">
      <c r="A211" s="5"/>
      <c r="B211" s="21"/>
      <c r="C211" s="47"/>
      <c r="D211" s="47"/>
      <c r="E211" s="47"/>
      <c r="F211" s="47"/>
      <c r="G211" s="47"/>
      <c r="H211" s="47"/>
      <c r="I211" s="63"/>
      <c r="J211" s="63"/>
      <c r="K211" s="63"/>
      <c r="L211" s="63"/>
      <c r="M211" s="63"/>
      <c r="N211" s="63"/>
      <c r="O211" s="63"/>
      <c r="P211" s="63"/>
      <c r="Q211" s="63"/>
      <c r="R211" s="63"/>
      <c r="S211" s="63"/>
      <c r="T211" s="63"/>
      <c r="U211" s="63"/>
      <c r="V211" s="63"/>
      <c r="W211" s="63"/>
      <c r="X211" s="63"/>
      <c r="Y211" s="63"/>
      <c r="Z211" s="63"/>
      <c r="AA211" s="63"/>
      <c r="AB211" s="63"/>
      <c r="AC211" s="31"/>
      <c r="AD211" s="31"/>
      <c r="AE211" s="5"/>
    </row>
    <row r="212" spans="1:31" s="2" customFormat="1" ht="33" customHeight="1" thickBot="1">
      <c r="A212" s="5"/>
      <c r="B212" s="25"/>
      <c r="C212" s="392" t="s">
        <v>751</v>
      </c>
      <c r="D212" s="392"/>
      <c r="E212" s="392"/>
      <c r="F212" s="392"/>
      <c r="G212" s="392"/>
      <c r="H212" s="392"/>
      <c r="I212" s="392"/>
      <c r="J212" s="392"/>
      <c r="K212" s="392"/>
      <c r="L212" s="392"/>
      <c r="M212" s="392"/>
      <c r="N212" s="392"/>
      <c r="O212" s="392"/>
      <c r="P212" s="392"/>
      <c r="Q212" s="392"/>
      <c r="R212" s="392"/>
      <c r="S212" s="392"/>
      <c r="T212" s="392"/>
      <c r="U212" s="392"/>
      <c r="V212" s="392"/>
      <c r="W212" s="392"/>
      <c r="X212" s="392"/>
      <c r="Y212" s="392"/>
      <c r="Z212" s="392"/>
      <c r="AA212" s="392"/>
      <c r="AB212" s="392"/>
      <c r="AC212" s="392"/>
      <c r="AD212" s="392"/>
      <c r="AE212" s="5"/>
    </row>
    <row r="213" spans="1:31" s="2" customFormat="1" ht="33" customHeight="1">
      <c r="A213" s="5"/>
      <c r="B213" s="24"/>
      <c r="C213" s="383"/>
      <c r="D213" s="384"/>
      <c r="E213" s="384"/>
      <c r="F213" s="384"/>
      <c r="G213" s="384"/>
      <c r="H213" s="385"/>
      <c r="I213" s="389" t="s">
        <v>562</v>
      </c>
      <c r="J213" s="390"/>
      <c r="K213" s="390"/>
      <c r="L213" s="390"/>
      <c r="M213" s="390"/>
      <c r="N213" s="390"/>
      <c r="O213" s="390"/>
      <c r="P213" s="390"/>
      <c r="Q213" s="390"/>
      <c r="R213" s="390"/>
      <c r="S213" s="390"/>
      <c r="T213" s="390"/>
      <c r="U213" s="390"/>
      <c r="V213" s="390"/>
      <c r="W213" s="390"/>
      <c r="X213" s="390"/>
      <c r="Y213" s="390"/>
      <c r="Z213" s="390"/>
      <c r="AA213" s="390"/>
      <c r="AB213" s="391"/>
      <c r="AC213" s="30"/>
      <c r="AD213" s="30"/>
      <c r="AE213" s="5"/>
    </row>
    <row r="214" spans="1:31" s="11" customFormat="1" ht="33" customHeight="1">
      <c r="A214" s="5"/>
      <c r="B214" s="24"/>
      <c r="C214" s="301"/>
      <c r="D214" s="264"/>
      <c r="E214" s="264"/>
      <c r="F214" s="264"/>
      <c r="G214" s="264"/>
      <c r="H214" s="299"/>
      <c r="I214" s="374" t="s">
        <v>765</v>
      </c>
      <c r="J214" s="269"/>
      <c r="K214" s="269" t="s">
        <v>766</v>
      </c>
      <c r="L214" s="269"/>
      <c r="M214" s="269" t="s">
        <v>767</v>
      </c>
      <c r="N214" s="269"/>
      <c r="O214" s="269" t="s">
        <v>768</v>
      </c>
      <c r="P214" s="269"/>
      <c r="Q214" s="269" t="s">
        <v>769</v>
      </c>
      <c r="R214" s="269"/>
      <c r="S214" s="269"/>
      <c r="T214" s="269"/>
      <c r="U214" s="274"/>
      <c r="V214" s="274"/>
      <c r="W214" s="274"/>
      <c r="X214" s="274"/>
      <c r="Y214" s="274"/>
      <c r="Z214" s="274"/>
      <c r="AA214" s="313"/>
      <c r="AB214" s="371"/>
      <c r="AC214" s="30"/>
      <c r="AD214" s="30"/>
      <c r="AE214" s="5"/>
    </row>
    <row r="215" spans="1:31" s="2" customFormat="1" ht="33" customHeight="1" thickBot="1">
      <c r="A215" s="5"/>
      <c r="B215" s="24"/>
      <c r="C215" s="301"/>
      <c r="D215" s="264"/>
      <c r="E215" s="264"/>
      <c r="F215" s="264"/>
      <c r="G215" s="264"/>
      <c r="H215" s="299"/>
      <c r="I215" s="502" t="s">
        <v>226</v>
      </c>
      <c r="J215" s="503"/>
      <c r="K215" s="503" t="s">
        <v>227</v>
      </c>
      <c r="L215" s="503"/>
      <c r="M215" s="494" t="s">
        <v>228</v>
      </c>
      <c r="N215" s="494"/>
      <c r="O215" s="494" t="s">
        <v>229</v>
      </c>
      <c r="P215" s="494"/>
      <c r="Q215" s="494" t="s">
        <v>230</v>
      </c>
      <c r="R215" s="494"/>
      <c r="S215" s="495"/>
      <c r="T215" s="495"/>
      <c r="U215" s="496"/>
      <c r="V215" s="496"/>
      <c r="W215" s="496"/>
      <c r="X215" s="496"/>
      <c r="Y215" s="496"/>
      <c r="Z215" s="496"/>
      <c r="AA215" s="496"/>
      <c r="AB215" s="497"/>
      <c r="AC215" s="30"/>
      <c r="AD215" s="30"/>
      <c r="AE215" s="62"/>
    </row>
    <row r="216" spans="1:31" s="2" customFormat="1" ht="33" customHeight="1">
      <c r="A216" s="5"/>
      <c r="B216" s="24"/>
      <c r="C216" s="301"/>
      <c r="D216" s="264"/>
      <c r="E216" s="264"/>
      <c r="F216" s="264"/>
      <c r="G216" s="264"/>
      <c r="H216" s="299"/>
      <c r="I216" s="498">
        <f>VLOOKUP(I215,Артикулы!$A:$C,Артикулы!$C$1,0)</f>
        <v>11025.832578483461</v>
      </c>
      <c r="J216" s="499"/>
      <c r="K216" s="500">
        <f>VLOOKUP(K215,Артикулы!$A:$C,Артикулы!$C$1,0)</f>
        <v>11506.905490444396</v>
      </c>
      <c r="L216" s="499"/>
      <c r="M216" s="500">
        <f>VLOOKUP(M215,Артикулы!$A:$C,Артикулы!$C$1,0)</f>
        <v>11989.472417659867</v>
      </c>
      <c r="N216" s="499"/>
      <c r="O216" s="500">
        <f>VLOOKUP(O215,Артикулы!$A:$C,Артикулы!$C$1,0)</f>
        <v>12467.557299111721</v>
      </c>
      <c r="P216" s="499"/>
      <c r="Q216" s="500">
        <f>VLOOKUP(Q215,Артикулы!$A:$C,Артикулы!$C$1,0)</f>
        <v>12951.618241581726</v>
      </c>
      <c r="R216" s="499"/>
      <c r="S216" s="501"/>
      <c r="T216" s="501"/>
      <c r="U216" s="501"/>
      <c r="V216" s="501"/>
      <c r="W216" s="501"/>
      <c r="X216" s="501"/>
      <c r="Y216" s="501"/>
      <c r="Z216" s="501"/>
      <c r="AA216" s="504"/>
      <c r="AB216" s="505"/>
      <c r="AC216" s="30"/>
      <c r="AD216" s="30"/>
      <c r="AE216" s="5"/>
    </row>
    <row r="217" spans="1:31" s="2" customFormat="1" ht="33" customHeight="1">
      <c r="A217" s="5"/>
      <c r="B217" s="24"/>
      <c r="C217" s="301"/>
      <c r="D217" s="264"/>
      <c r="E217" s="264"/>
      <c r="F217" s="264"/>
      <c r="G217" s="264"/>
      <c r="H217" s="299"/>
      <c r="I217" s="374" t="s">
        <v>955</v>
      </c>
      <c r="J217" s="269"/>
      <c r="K217" s="269"/>
      <c r="L217" s="269"/>
      <c r="M217" s="269"/>
      <c r="N217" s="269"/>
      <c r="O217" s="269"/>
      <c r="P217" s="269"/>
      <c r="Q217" s="269"/>
      <c r="R217" s="269"/>
      <c r="S217" s="269"/>
      <c r="T217" s="269"/>
      <c r="U217" s="269"/>
      <c r="V217" s="269"/>
      <c r="W217" s="269"/>
      <c r="X217" s="269"/>
      <c r="Y217" s="269"/>
      <c r="Z217" s="269"/>
      <c r="AA217" s="269"/>
      <c r="AB217" s="375"/>
      <c r="AC217" s="30"/>
      <c r="AD217" s="30"/>
      <c r="AE217" s="5"/>
    </row>
    <row r="218" spans="1:31" s="2" customFormat="1" ht="33" customHeight="1" thickBot="1">
      <c r="A218" s="5"/>
      <c r="B218" s="24"/>
      <c r="C218" s="386"/>
      <c r="D218" s="387"/>
      <c r="E218" s="387"/>
      <c r="F218" s="387"/>
      <c r="G218" s="387"/>
      <c r="H218" s="388"/>
      <c r="I218" s="376"/>
      <c r="J218" s="377"/>
      <c r="K218" s="377"/>
      <c r="L218" s="377"/>
      <c r="M218" s="377"/>
      <c r="N218" s="377"/>
      <c r="O218" s="377"/>
      <c r="P218" s="377"/>
      <c r="Q218" s="377"/>
      <c r="R218" s="377"/>
      <c r="S218" s="377"/>
      <c r="T218" s="377"/>
      <c r="U218" s="377"/>
      <c r="V218" s="377"/>
      <c r="W218" s="377"/>
      <c r="X218" s="377"/>
      <c r="Y218" s="377"/>
      <c r="Z218" s="377"/>
      <c r="AA218" s="377"/>
      <c r="AB218" s="378"/>
      <c r="AC218" s="30"/>
      <c r="AD218" s="30"/>
      <c r="AE218" s="5"/>
    </row>
    <row r="219" spans="1:31" s="11" customFormat="1" ht="18" customHeight="1">
      <c r="A219" s="61"/>
      <c r="B219" s="21"/>
      <c r="C219" s="47"/>
      <c r="D219" s="47"/>
      <c r="E219" s="47"/>
      <c r="F219" s="47"/>
      <c r="G219" s="47"/>
      <c r="H219" s="47"/>
      <c r="I219" s="63"/>
      <c r="J219" s="63"/>
      <c r="K219" s="63"/>
      <c r="L219" s="63"/>
      <c r="M219" s="63"/>
      <c r="N219" s="63"/>
      <c r="O219" s="63"/>
      <c r="P219" s="63"/>
      <c r="Q219" s="63"/>
      <c r="R219" s="63"/>
      <c r="S219" s="63"/>
      <c r="T219" s="63"/>
      <c r="U219" s="63"/>
      <c r="V219" s="63"/>
      <c r="W219" s="63"/>
      <c r="X219" s="63"/>
      <c r="Y219" s="63"/>
      <c r="Z219" s="63"/>
      <c r="AA219" s="63"/>
      <c r="AB219" s="63"/>
      <c r="AC219" s="31"/>
      <c r="AD219" s="31"/>
      <c r="AE219" s="5"/>
    </row>
    <row r="220" spans="1:31" s="2" customFormat="1" ht="33" customHeight="1" thickBot="1">
      <c r="A220" s="61"/>
      <c r="B220" s="25"/>
      <c r="C220" s="392" t="s">
        <v>751</v>
      </c>
      <c r="D220" s="392"/>
      <c r="E220" s="392"/>
      <c r="F220" s="392"/>
      <c r="G220" s="392"/>
      <c r="H220" s="392"/>
      <c r="I220" s="392"/>
      <c r="J220" s="392"/>
      <c r="K220" s="392"/>
      <c r="L220" s="392"/>
      <c r="M220" s="392"/>
      <c r="N220" s="392"/>
      <c r="O220" s="392"/>
      <c r="P220" s="392"/>
      <c r="Q220" s="392"/>
      <c r="R220" s="392"/>
      <c r="S220" s="392"/>
      <c r="T220" s="392"/>
      <c r="U220" s="392"/>
      <c r="V220" s="392"/>
      <c r="W220" s="392"/>
      <c r="X220" s="392"/>
      <c r="Y220" s="392"/>
      <c r="Z220" s="392"/>
      <c r="AA220" s="392"/>
      <c r="AB220" s="392"/>
      <c r="AC220" s="392"/>
      <c r="AD220" s="392"/>
      <c r="AE220" s="5"/>
    </row>
    <row r="221" spans="1:31" s="2" customFormat="1" ht="33" customHeight="1">
      <c r="A221" s="61"/>
      <c r="B221" s="24"/>
      <c r="C221" s="463"/>
      <c r="D221" s="464"/>
      <c r="E221" s="464"/>
      <c r="F221" s="464"/>
      <c r="G221" s="464"/>
      <c r="H221" s="465"/>
      <c r="I221" s="389" t="s">
        <v>562</v>
      </c>
      <c r="J221" s="390"/>
      <c r="K221" s="390"/>
      <c r="L221" s="390"/>
      <c r="M221" s="390"/>
      <c r="N221" s="390"/>
      <c r="O221" s="390"/>
      <c r="P221" s="390"/>
      <c r="Q221" s="390"/>
      <c r="R221" s="390"/>
      <c r="S221" s="390"/>
      <c r="T221" s="390"/>
      <c r="U221" s="390"/>
      <c r="V221" s="390"/>
      <c r="W221" s="390"/>
      <c r="X221" s="390"/>
      <c r="Y221" s="390"/>
      <c r="Z221" s="390"/>
      <c r="AA221" s="390"/>
      <c r="AB221" s="391"/>
      <c r="AC221" s="30"/>
      <c r="AD221" s="30"/>
      <c r="AE221" s="5"/>
    </row>
    <row r="222" spans="1:31" s="2" customFormat="1" ht="45" customHeight="1">
      <c r="A222" s="61"/>
      <c r="B222" s="24"/>
      <c r="C222" s="466"/>
      <c r="D222" s="322"/>
      <c r="E222" s="322"/>
      <c r="F222" s="322"/>
      <c r="G222" s="322"/>
      <c r="H222" s="467"/>
      <c r="I222" s="421" t="s">
        <v>742</v>
      </c>
      <c r="J222" s="286"/>
      <c r="K222" s="284" t="s">
        <v>743</v>
      </c>
      <c r="L222" s="286"/>
      <c r="M222" s="284" t="s">
        <v>540</v>
      </c>
      <c r="N222" s="286"/>
      <c r="O222" s="284" t="s">
        <v>541</v>
      </c>
      <c r="P222" s="286"/>
      <c r="Q222" s="285" t="s">
        <v>742</v>
      </c>
      <c r="R222" s="286"/>
      <c r="S222" s="284" t="s">
        <v>743</v>
      </c>
      <c r="T222" s="286"/>
      <c r="U222" s="284" t="s">
        <v>540</v>
      </c>
      <c r="V222" s="286"/>
      <c r="W222" s="284" t="s">
        <v>541</v>
      </c>
      <c r="X222" s="286"/>
      <c r="Y222" s="285" t="s">
        <v>742</v>
      </c>
      <c r="Z222" s="286"/>
      <c r="AA222" s="284" t="s">
        <v>743</v>
      </c>
      <c r="AB222" s="422"/>
      <c r="AC222" s="30"/>
      <c r="AD222" s="30"/>
      <c r="AE222" s="5"/>
    </row>
    <row r="223" spans="1:31" s="2" customFormat="1" ht="33" customHeight="1">
      <c r="A223" s="61"/>
      <c r="B223" s="24"/>
      <c r="C223" s="466"/>
      <c r="D223" s="322"/>
      <c r="E223" s="322"/>
      <c r="F223" s="322"/>
      <c r="G223" s="322"/>
      <c r="H223" s="467"/>
      <c r="I223" s="421" t="s">
        <v>765</v>
      </c>
      <c r="J223" s="285"/>
      <c r="K223" s="285"/>
      <c r="L223" s="285"/>
      <c r="M223" s="285"/>
      <c r="N223" s="285"/>
      <c r="O223" s="285"/>
      <c r="P223" s="286"/>
      <c r="Q223" s="284" t="s">
        <v>766</v>
      </c>
      <c r="R223" s="285"/>
      <c r="S223" s="285"/>
      <c r="T223" s="285"/>
      <c r="U223" s="285"/>
      <c r="V223" s="285"/>
      <c r="W223" s="285"/>
      <c r="X223" s="286"/>
      <c r="Y223" s="471" t="s">
        <v>767</v>
      </c>
      <c r="Z223" s="472"/>
      <c r="AA223" s="472"/>
      <c r="AB223" s="473"/>
      <c r="AC223" s="30"/>
      <c r="AD223" s="30"/>
      <c r="AE223" s="5"/>
    </row>
    <row r="224" spans="1:31" s="2" customFormat="1" ht="33" customHeight="1">
      <c r="A224" s="61"/>
      <c r="B224" s="24"/>
      <c r="C224" s="466"/>
      <c r="D224" s="322"/>
      <c r="E224" s="322"/>
      <c r="F224" s="322"/>
      <c r="G224" s="322"/>
      <c r="H224" s="467"/>
      <c r="I224" s="369" t="s">
        <v>231</v>
      </c>
      <c r="J224" s="296"/>
      <c r="K224" s="296" t="s">
        <v>232</v>
      </c>
      <c r="L224" s="296"/>
      <c r="M224" s="279" t="s">
        <v>233</v>
      </c>
      <c r="N224" s="279"/>
      <c r="O224" s="279" t="s">
        <v>234</v>
      </c>
      <c r="P224" s="279"/>
      <c r="Q224" s="279" t="s">
        <v>235</v>
      </c>
      <c r="R224" s="279"/>
      <c r="S224" s="279" t="s">
        <v>236</v>
      </c>
      <c r="T224" s="279"/>
      <c r="U224" s="281" t="s">
        <v>237</v>
      </c>
      <c r="V224" s="281"/>
      <c r="W224" s="281" t="s">
        <v>238</v>
      </c>
      <c r="X224" s="281"/>
      <c r="Y224" s="281" t="s">
        <v>239</v>
      </c>
      <c r="Z224" s="281"/>
      <c r="AA224" s="281" t="s">
        <v>240</v>
      </c>
      <c r="AB224" s="452"/>
      <c r="AC224" s="30"/>
      <c r="AD224" s="30"/>
      <c r="AE224" s="5"/>
    </row>
    <row r="225" spans="1:31" s="2" customFormat="1" ht="33" customHeight="1">
      <c r="A225" s="61"/>
      <c r="B225" s="24"/>
      <c r="C225" s="466"/>
      <c r="D225" s="322"/>
      <c r="E225" s="322"/>
      <c r="F225" s="322"/>
      <c r="G225" s="322"/>
      <c r="H225" s="467"/>
      <c r="I225" s="373">
        <f>VLOOKUP(I224,Артикулы!$A:$C,Артикулы!$C$1,0)</f>
        <v>14819.137309753043</v>
      </c>
      <c r="J225" s="265"/>
      <c r="K225" s="275">
        <f>VLOOKUP(K224,Артикулы!$A:$C,Артикулы!$C$1,0)</f>
        <v>15406.285304786106</v>
      </c>
      <c r="L225" s="265"/>
      <c r="M225" s="275">
        <f>VLOOKUP(M224,Артикулы!$A:$C,Артикулы!$C$1,0)</f>
        <v>16156.280962563707</v>
      </c>
      <c r="N225" s="265"/>
      <c r="O225" s="275">
        <f>VLOOKUP(O224,Артикулы!$A:$C,Артикулы!$C$1,0)</f>
        <v>15918.732537092312</v>
      </c>
      <c r="P225" s="265"/>
      <c r="Q225" s="275">
        <f>VLOOKUP(Q224,Артикулы!$A:$C,Артикулы!$C$1,0)</f>
        <v>15421.225457331475</v>
      </c>
      <c r="R225" s="265"/>
      <c r="S225" s="275">
        <f>VLOOKUP(S224,Артикулы!$A:$C,Артикулы!$C$1,0)</f>
        <v>16083.074215091394</v>
      </c>
      <c r="T225" s="265"/>
      <c r="U225" s="275">
        <f>VLOOKUP(U224,Артикулы!$A:$C,Артикулы!$C$1,0)</f>
        <v>16927.192833904832</v>
      </c>
      <c r="V225" s="265"/>
      <c r="W225" s="275">
        <f>VLOOKUP(W224,Артикулы!$A:$C,Артикулы!$C$1,0)</f>
        <v>16653.788042324551</v>
      </c>
      <c r="X225" s="265"/>
      <c r="Y225" s="275">
        <f>VLOOKUP(Y224,Артикулы!$A:$C,Артикулы!$C$1,0)</f>
        <v>16023.313604909914</v>
      </c>
      <c r="Z225" s="265"/>
      <c r="AA225" s="275">
        <f>VLOOKUP(AA224,Артикулы!$A:$C,Артикулы!$C$1,0)</f>
        <v>16755.381079633065</v>
      </c>
      <c r="AB225" s="355"/>
      <c r="AC225" s="30"/>
      <c r="AD225" s="30"/>
      <c r="AE225" s="5"/>
    </row>
    <row r="226" spans="1:31" s="2" customFormat="1" ht="17.25" customHeight="1">
      <c r="A226" s="61"/>
      <c r="B226" s="24"/>
      <c r="C226" s="466"/>
      <c r="D226" s="322"/>
      <c r="E226" s="322"/>
      <c r="F226" s="322"/>
      <c r="G226" s="322"/>
      <c r="H226" s="467"/>
      <c r="I226" s="122"/>
      <c r="J226" s="123"/>
      <c r="K226" s="123"/>
      <c r="L226" s="123"/>
      <c r="M226" s="123"/>
      <c r="N226" s="123"/>
      <c r="O226" s="123"/>
      <c r="P226" s="123"/>
      <c r="Q226" s="123"/>
      <c r="R226" s="123"/>
      <c r="S226" s="123"/>
      <c r="T226" s="123"/>
      <c r="U226" s="123"/>
      <c r="V226" s="123"/>
      <c r="W226" s="123"/>
      <c r="X226" s="123"/>
      <c r="Y226" s="123"/>
      <c r="Z226" s="123"/>
      <c r="AA226" s="123"/>
      <c r="AB226" s="124"/>
      <c r="AC226" s="30"/>
      <c r="AD226" s="30"/>
      <c r="AE226" s="5"/>
    </row>
    <row r="227" spans="1:31" s="11" customFormat="1" ht="41.25" customHeight="1">
      <c r="A227" s="61"/>
      <c r="B227" s="24"/>
      <c r="C227" s="466"/>
      <c r="D227" s="322"/>
      <c r="E227" s="322"/>
      <c r="F227" s="322"/>
      <c r="G227" s="322"/>
      <c r="H227" s="467"/>
      <c r="I227" s="421" t="s">
        <v>540</v>
      </c>
      <c r="J227" s="286"/>
      <c r="K227" s="284" t="s">
        <v>541</v>
      </c>
      <c r="L227" s="286"/>
      <c r="M227" s="285" t="s">
        <v>742</v>
      </c>
      <c r="N227" s="286"/>
      <c r="O227" s="284" t="s">
        <v>743</v>
      </c>
      <c r="P227" s="286"/>
      <c r="Q227" s="284" t="s">
        <v>540</v>
      </c>
      <c r="R227" s="286"/>
      <c r="S227" s="284" t="s">
        <v>541</v>
      </c>
      <c r="T227" s="286"/>
      <c r="U227" s="285" t="s">
        <v>742</v>
      </c>
      <c r="V227" s="286"/>
      <c r="W227" s="284" t="s">
        <v>743</v>
      </c>
      <c r="X227" s="286"/>
      <c r="Y227" s="284" t="s">
        <v>540</v>
      </c>
      <c r="Z227" s="286"/>
      <c r="AA227" s="284" t="s">
        <v>541</v>
      </c>
      <c r="AB227" s="422"/>
      <c r="AC227" s="30"/>
      <c r="AD227" s="30"/>
      <c r="AE227" s="5"/>
    </row>
    <row r="228" spans="1:31" s="2" customFormat="1" ht="33" customHeight="1">
      <c r="A228" s="61"/>
      <c r="B228" s="24"/>
      <c r="C228" s="466"/>
      <c r="D228" s="322"/>
      <c r="E228" s="322"/>
      <c r="F228" s="322"/>
      <c r="G228" s="322"/>
      <c r="H228" s="467"/>
      <c r="I228" s="421" t="s">
        <v>767</v>
      </c>
      <c r="J228" s="285"/>
      <c r="K228" s="285"/>
      <c r="L228" s="286"/>
      <c r="M228" s="284" t="s">
        <v>768</v>
      </c>
      <c r="N228" s="285"/>
      <c r="O228" s="285"/>
      <c r="P228" s="285"/>
      <c r="Q228" s="285"/>
      <c r="R228" s="285"/>
      <c r="S228" s="285"/>
      <c r="T228" s="286"/>
      <c r="U228" s="487" t="s">
        <v>769</v>
      </c>
      <c r="V228" s="339"/>
      <c r="W228" s="339"/>
      <c r="X228" s="339"/>
      <c r="Y228" s="339"/>
      <c r="Z228" s="339"/>
      <c r="AA228" s="339"/>
      <c r="AB228" s="344"/>
      <c r="AC228" s="30"/>
      <c r="AD228" s="30"/>
      <c r="AE228" s="5"/>
    </row>
    <row r="229" spans="1:31" s="2" customFormat="1" ht="33" customHeight="1">
      <c r="A229" s="61"/>
      <c r="B229" s="24"/>
      <c r="C229" s="466"/>
      <c r="D229" s="322"/>
      <c r="E229" s="322"/>
      <c r="F229" s="322"/>
      <c r="G229" s="322"/>
      <c r="H229" s="467"/>
      <c r="I229" s="369" t="s">
        <v>241</v>
      </c>
      <c r="J229" s="296"/>
      <c r="K229" s="296" t="s">
        <v>242</v>
      </c>
      <c r="L229" s="296"/>
      <c r="M229" s="297" t="s">
        <v>243</v>
      </c>
      <c r="N229" s="298"/>
      <c r="O229" s="297" t="s">
        <v>244</v>
      </c>
      <c r="P229" s="298"/>
      <c r="Q229" s="310" t="s">
        <v>245</v>
      </c>
      <c r="R229" s="311"/>
      <c r="S229" s="310" t="s">
        <v>246</v>
      </c>
      <c r="T229" s="311"/>
      <c r="U229" s="453" t="s">
        <v>247</v>
      </c>
      <c r="V229" s="454"/>
      <c r="W229" s="453" t="s">
        <v>248</v>
      </c>
      <c r="X229" s="454"/>
      <c r="Y229" s="297" t="s">
        <v>249</v>
      </c>
      <c r="Z229" s="298"/>
      <c r="AA229" s="297" t="s">
        <v>250</v>
      </c>
      <c r="AB229" s="443"/>
      <c r="AC229" s="30"/>
      <c r="AD229" s="30"/>
      <c r="AE229" s="5"/>
    </row>
    <row r="230" spans="1:31" s="11" customFormat="1" ht="33" customHeight="1">
      <c r="A230" s="61"/>
      <c r="B230" s="24"/>
      <c r="C230" s="466"/>
      <c r="D230" s="322"/>
      <c r="E230" s="322"/>
      <c r="F230" s="322"/>
      <c r="G230" s="322"/>
      <c r="H230" s="467"/>
      <c r="I230" s="373">
        <f>VLOOKUP(I229,Артикулы!$A:$C,Артикулы!$C$1,0)</f>
        <v>17695.116674736877</v>
      </c>
      <c r="J230" s="265"/>
      <c r="K230" s="275">
        <f>VLOOKUP(K229,Артикулы!$A:$C,Артикулы!$C$1,0)</f>
        <v>17393.325593320387</v>
      </c>
      <c r="L230" s="265"/>
      <c r="M230" s="275">
        <f>VLOOKUP(M229,Артикулы!$A:$C,Артикулы!$C$1,0)</f>
        <v>16623.907737233807</v>
      </c>
      <c r="N230" s="265"/>
      <c r="O230" s="275">
        <f>VLOOKUP(O229,Артикулы!$A:$C,Артикулы!$C$1,0)</f>
        <v>17433.664005192888</v>
      </c>
      <c r="P230" s="265"/>
      <c r="Q230" s="275">
        <f>VLOOKUP(Q229,Артикулы!$A:$C,Артикулы!$C$1,0)</f>
        <v>18464.534530823457</v>
      </c>
      <c r="R230" s="265"/>
      <c r="S230" s="275">
        <f>VLOOKUP(S229,Артикулы!$A:$C,Артикулы!$C$1,0)</f>
        <v>18132.863144316234</v>
      </c>
      <c r="T230" s="265"/>
      <c r="U230" s="275">
        <f>VLOOKUP(U229,Артикулы!$A:$C,Артикулы!$C$1,0)</f>
        <v>17225.995884812244</v>
      </c>
      <c r="V230" s="265"/>
      <c r="W230" s="275">
        <f>VLOOKUP(W229,Артикулы!$A:$C,Артикулы!$C$1,0)</f>
        <v>18110.452915498172</v>
      </c>
      <c r="X230" s="265"/>
      <c r="Y230" s="275">
        <f>VLOOKUP(Y229,Артикулы!$A:$C,Артикулы!$C$1,0)</f>
        <v>19230.964356400964</v>
      </c>
      <c r="Z230" s="265"/>
      <c r="AA230" s="275">
        <f>VLOOKUP(AA229,Артикулы!$A:$C,Артикулы!$C$1,0)</f>
        <v>18872.40069531207</v>
      </c>
      <c r="AB230" s="355"/>
      <c r="AC230" s="30"/>
      <c r="AD230" s="30"/>
      <c r="AE230" s="5"/>
    </row>
    <row r="231" spans="1:31" s="2" customFormat="1" ht="33" customHeight="1">
      <c r="A231" s="61"/>
      <c r="B231" s="24"/>
      <c r="C231" s="466"/>
      <c r="D231" s="322"/>
      <c r="E231" s="322"/>
      <c r="F231" s="322"/>
      <c r="G231" s="322"/>
      <c r="H231" s="467"/>
      <c r="I231" s="374" t="s">
        <v>954</v>
      </c>
      <c r="J231" s="269"/>
      <c r="K231" s="269"/>
      <c r="L231" s="269"/>
      <c r="M231" s="269"/>
      <c r="N231" s="269"/>
      <c r="O231" s="269"/>
      <c r="P231" s="269"/>
      <c r="Q231" s="269"/>
      <c r="R231" s="269"/>
      <c r="S231" s="269"/>
      <c r="T231" s="269"/>
      <c r="U231" s="269"/>
      <c r="V231" s="269"/>
      <c r="W231" s="269"/>
      <c r="X231" s="269"/>
      <c r="Y231" s="269"/>
      <c r="Z231" s="269"/>
      <c r="AA231" s="269"/>
      <c r="AB231" s="375"/>
      <c r="AC231" s="30"/>
      <c r="AD231" s="30"/>
      <c r="AE231" s="5"/>
    </row>
    <row r="232" spans="1:31" s="2" customFormat="1" ht="33" customHeight="1" thickBot="1">
      <c r="A232" s="61"/>
      <c r="B232" s="24"/>
      <c r="C232" s="468"/>
      <c r="D232" s="469"/>
      <c r="E232" s="469"/>
      <c r="F232" s="469"/>
      <c r="G232" s="469"/>
      <c r="H232" s="470"/>
      <c r="I232" s="376"/>
      <c r="J232" s="377"/>
      <c r="K232" s="377"/>
      <c r="L232" s="377"/>
      <c r="M232" s="377"/>
      <c r="N232" s="377"/>
      <c r="O232" s="377"/>
      <c r="P232" s="377"/>
      <c r="Q232" s="377"/>
      <c r="R232" s="377"/>
      <c r="S232" s="377"/>
      <c r="T232" s="377"/>
      <c r="U232" s="377"/>
      <c r="V232" s="377"/>
      <c r="W232" s="377"/>
      <c r="X232" s="377"/>
      <c r="Y232" s="377"/>
      <c r="Z232" s="377"/>
      <c r="AA232" s="377"/>
      <c r="AB232" s="378"/>
      <c r="AC232" s="30"/>
      <c r="AD232" s="30"/>
      <c r="AE232" s="5"/>
    </row>
    <row r="233" spans="1:31" s="2" customFormat="1" ht="18.95" customHeight="1">
      <c r="A233" s="5"/>
      <c r="B233" s="21"/>
      <c r="C233" s="47"/>
      <c r="D233" s="47"/>
      <c r="E233" s="47"/>
      <c r="F233" s="47"/>
      <c r="G233" s="47"/>
      <c r="H233" s="47"/>
      <c r="I233" s="63"/>
      <c r="J233" s="63"/>
      <c r="K233" s="63"/>
      <c r="L233" s="63"/>
      <c r="M233" s="63"/>
      <c r="N233" s="63"/>
      <c r="O233" s="63"/>
      <c r="P233" s="63"/>
      <c r="Q233" s="63"/>
      <c r="R233" s="63"/>
      <c r="S233" s="63"/>
      <c r="T233" s="63"/>
      <c r="U233" s="63"/>
      <c r="V233" s="63"/>
      <c r="W233" s="63"/>
      <c r="X233" s="63"/>
      <c r="Y233" s="63"/>
      <c r="Z233" s="63"/>
      <c r="AA233" s="63"/>
      <c r="AB233" s="63"/>
      <c r="AC233" s="31"/>
      <c r="AD233" s="31"/>
      <c r="AE233" s="5"/>
    </row>
    <row r="234" spans="1:31" s="2" customFormat="1" ht="15" customHeight="1" thickBot="1">
      <c r="A234" s="5"/>
      <c r="B234" s="35"/>
      <c r="C234" s="455"/>
      <c r="D234" s="455"/>
      <c r="E234" s="455"/>
      <c r="F234" s="455"/>
      <c r="G234" s="455"/>
      <c r="H234" s="455"/>
      <c r="I234" s="455"/>
      <c r="J234" s="455"/>
      <c r="K234" s="455"/>
      <c r="L234" s="455"/>
      <c r="M234" s="455"/>
      <c r="N234" s="455"/>
      <c r="O234" s="455"/>
      <c r="P234" s="455"/>
      <c r="Q234" s="455"/>
      <c r="R234" s="455"/>
      <c r="S234" s="455"/>
      <c r="T234" s="455"/>
      <c r="U234" s="455"/>
      <c r="V234" s="455"/>
      <c r="W234" s="455"/>
      <c r="X234" s="455"/>
      <c r="Y234" s="455"/>
      <c r="Z234" s="455"/>
      <c r="AA234" s="455"/>
      <c r="AB234" s="455"/>
      <c r="AC234" s="455"/>
      <c r="AD234" s="455"/>
      <c r="AE234" s="5"/>
    </row>
    <row r="235" spans="1:31" s="2" customFormat="1" ht="33" customHeight="1">
      <c r="A235" s="5"/>
      <c r="B235" s="24"/>
      <c r="C235" s="383"/>
      <c r="D235" s="384"/>
      <c r="E235" s="384"/>
      <c r="F235" s="384"/>
      <c r="G235" s="384"/>
      <c r="H235" s="385"/>
      <c r="I235" s="440" t="s">
        <v>749</v>
      </c>
      <c r="J235" s="456"/>
      <c r="K235" s="457" t="s">
        <v>750</v>
      </c>
      <c r="L235" s="441"/>
      <c r="M235" s="407"/>
      <c r="N235" s="403"/>
      <c r="O235" s="404"/>
      <c r="P235" s="404"/>
      <c r="Q235" s="404"/>
      <c r="R235" s="405"/>
      <c r="S235" s="440" t="s">
        <v>542</v>
      </c>
      <c r="T235" s="458"/>
      <c r="U235" s="458"/>
      <c r="V235" s="458"/>
      <c r="W235" s="458"/>
      <c r="X235" s="456"/>
      <c r="Y235" s="459"/>
      <c r="Z235" s="460"/>
      <c r="AA235" s="459"/>
      <c r="AB235" s="402"/>
      <c r="AC235" s="30"/>
      <c r="AD235" s="30"/>
      <c r="AE235" s="5"/>
    </row>
    <row r="236" spans="1:31" s="2" customFormat="1" ht="33" customHeight="1">
      <c r="A236" s="5"/>
      <c r="B236" s="24"/>
      <c r="C236" s="301"/>
      <c r="D236" s="264"/>
      <c r="E236" s="264"/>
      <c r="F236" s="264"/>
      <c r="G236" s="264"/>
      <c r="H236" s="299"/>
      <c r="I236" s="374" t="s">
        <v>725</v>
      </c>
      <c r="J236" s="269"/>
      <c r="K236" s="269" t="s">
        <v>725</v>
      </c>
      <c r="L236" s="375"/>
      <c r="M236" s="407"/>
      <c r="N236" s="406"/>
      <c r="O236" s="407"/>
      <c r="P236" s="407"/>
      <c r="Q236" s="407"/>
      <c r="R236" s="408"/>
      <c r="S236" s="286" t="s">
        <v>756</v>
      </c>
      <c r="T236" s="269"/>
      <c r="U236" s="274" t="s">
        <v>771</v>
      </c>
      <c r="V236" s="274"/>
      <c r="W236" s="274" t="s">
        <v>772</v>
      </c>
      <c r="X236" s="274"/>
      <c r="Y236" s="274"/>
      <c r="Z236" s="274"/>
      <c r="AA236" s="313"/>
      <c r="AB236" s="371"/>
      <c r="AC236" s="30"/>
      <c r="AD236" s="30"/>
      <c r="AE236" s="5"/>
    </row>
    <row r="237" spans="1:31" s="2" customFormat="1" ht="33" customHeight="1">
      <c r="A237" s="5"/>
      <c r="B237" s="24"/>
      <c r="C237" s="301"/>
      <c r="D237" s="264"/>
      <c r="E237" s="264"/>
      <c r="F237" s="264"/>
      <c r="G237" s="264"/>
      <c r="H237" s="299"/>
      <c r="I237" s="369" t="s">
        <v>2487</v>
      </c>
      <c r="J237" s="296"/>
      <c r="K237" s="296" t="s">
        <v>2488</v>
      </c>
      <c r="L237" s="423"/>
      <c r="M237" s="407"/>
      <c r="N237" s="406"/>
      <c r="O237" s="407"/>
      <c r="P237" s="407"/>
      <c r="Q237" s="407"/>
      <c r="R237" s="408"/>
      <c r="S237" s="298" t="s">
        <v>251</v>
      </c>
      <c r="T237" s="279"/>
      <c r="U237" s="281" t="s">
        <v>252</v>
      </c>
      <c r="V237" s="281"/>
      <c r="W237" s="281" t="s">
        <v>253</v>
      </c>
      <c r="X237" s="281"/>
      <c r="Y237" s="274"/>
      <c r="Z237" s="274"/>
      <c r="AA237" s="274"/>
      <c r="AB237" s="372"/>
      <c r="AC237" s="30"/>
      <c r="AD237" s="30"/>
      <c r="AE237" s="62"/>
    </row>
    <row r="238" spans="1:31" s="11" customFormat="1" ht="33" customHeight="1">
      <c r="A238" s="5"/>
      <c r="B238" s="24"/>
      <c r="C238" s="301"/>
      <c r="D238" s="264"/>
      <c r="E238" s="264"/>
      <c r="F238" s="264"/>
      <c r="G238" s="264"/>
      <c r="H238" s="299"/>
      <c r="I238" s="373">
        <f>VLOOKUP(I237,Артикулы!$A:$C,Артикулы!$C$1,0)</f>
        <v>17493.424615374373</v>
      </c>
      <c r="J238" s="265"/>
      <c r="K238" s="275">
        <f>VLOOKUP(K237,Артикулы!$A:$C,Артикулы!$C$1,0)</f>
        <v>21162.726080517383</v>
      </c>
      <c r="L238" s="355"/>
      <c r="M238" s="407"/>
      <c r="N238" s="406"/>
      <c r="O238" s="407"/>
      <c r="P238" s="407"/>
      <c r="Q238" s="407"/>
      <c r="R238" s="408"/>
      <c r="S238" s="275">
        <f>VLOOKUP(S237,Артикулы!$A:$C,Артикулы!$C$1,0)</f>
        <v>33583.968906738453</v>
      </c>
      <c r="T238" s="265"/>
      <c r="U238" s="275">
        <f>VLOOKUP(U237,Артикулы!$A:$C,Артикулы!$C$1,0)</f>
        <v>36558.553278521722</v>
      </c>
      <c r="V238" s="265"/>
      <c r="W238" s="275">
        <f>VLOOKUP(W237,Артикулы!$A:$C,Артикулы!$C$1,0)</f>
        <v>39534.631665559544</v>
      </c>
      <c r="X238" s="265"/>
      <c r="Y238" s="370"/>
      <c r="Z238" s="370"/>
      <c r="AA238" s="313"/>
      <c r="AB238" s="371"/>
      <c r="AC238" s="30"/>
      <c r="AD238" s="30"/>
      <c r="AE238" s="5"/>
    </row>
    <row r="239" spans="1:31" s="2" customFormat="1" ht="33" customHeight="1">
      <c r="A239" s="5"/>
      <c r="B239" s="24"/>
      <c r="C239" s="301"/>
      <c r="D239" s="264"/>
      <c r="E239" s="264"/>
      <c r="F239" s="264"/>
      <c r="G239" s="264"/>
      <c r="H239" s="299"/>
      <c r="I239" s="412" t="s">
        <v>953</v>
      </c>
      <c r="J239" s="413"/>
      <c r="K239" s="413"/>
      <c r="L239" s="414"/>
      <c r="M239" s="407"/>
      <c r="N239" s="406"/>
      <c r="O239" s="407"/>
      <c r="P239" s="407"/>
      <c r="Q239" s="407"/>
      <c r="R239" s="408"/>
      <c r="S239" s="412" t="s">
        <v>952</v>
      </c>
      <c r="T239" s="413"/>
      <c r="U239" s="413"/>
      <c r="V239" s="413"/>
      <c r="W239" s="413"/>
      <c r="X239" s="413"/>
      <c r="Y239" s="413"/>
      <c r="Z239" s="413"/>
      <c r="AA239" s="413"/>
      <c r="AB239" s="414"/>
      <c r="AC239" s="30"/>
      <c r="AD239" s="30"/>
      <c r="AE239" s="5"/>
    </row>
    <row r="240" spans="1:31" s="2" customFormat="1" ht="50.25" customHeight="1" thickBot="1">
      <c r="A240" s="5"/>
      <c r="B240" s="24"/>
      <c r="C240" s="386"/>
      <c r="D240" s="387"/>
      <c r="E240" s="387"/>
      <c r="F240" s="387"/>
      <c r="G240" s="387"/>
      <c r="H240" s="388"/>
      <c r="I240" s="345"/>
      <c r="J240" s="346"/>
      <c r="K240" s="346"/>
      <c r="L240" s="347"/>
      <c r="M240" s="407"/>
      <c r="N240" s="409"/>
      <c r="O240" s="410"/>
      <c r="P240" s="410"/>
      <c r="Q240" s="410"/>
      <c r="R240" s="411"/>
      <c r="S240" s="345"/>
      <c r="T240" s="346"/>
      <c r="U240" s="346"/>
      <c r="V240" s="346"/>
      <c r="W240" s="346"/>
      <c r="X240" s="346"/>
      <c r="Y240" s="346"/>
      <c r="Z240" s="346"/>
      <c r="AA240" s="346"/>
      <c r="AB240" s="347"/>
      <c r="AC240" s="30"/>
      <c r="AD240" s="30"/>
      <c r="AE240" s="5"/>
    </row>
    <row r="241" spans="1:31" s="2" customFormat="1" ht="18.75" customHeight="1">
      <c r="A241" s="5"/>
      <c r="B241" s="24"/>
      <c r="C241" s="141"/>
      <c r="D241" s="141"/>
      <c r="E241" s="141"/>
      <c r="F241" s="141"/>
      <c r="G241" s="141"/>
      <c r="H241" s="141"/>
      <c r="I241" s="142"/>
      <c r="J241" s="142"/>
      <c r="K241" s="142"/>
      <c r="L241" s="142"/>
      <c r="M241" s="140"/>
      <c r="N241" s="140"/>
      <c r="O241" s="140"/>
      <c r="P241" s="140"/>
      <c r="Q241" s="140"/>
      <c r="R241" s="140"/>
      <c r="S241" s="142"/>
      <c r="T241" s="142"/>
      <c r="U241" s="142"/>
      <c r="V241" s="142"/>
      <c r="W241" s="142"/>
      <c r="X241" s="142"/>
      <c r="Y241" s="142"/>
      <c r="Z241" s="142"/>
      <c r="AA241" s="142"/>
      <c r="AB241" s="142"/>
      <c r="AC241" s="30"/>
      <c r="AD241" s="30"/>
      <c r="AE241" s="5"/>
    </row>
    <row r="242" spans="1:31" s="2" customFormat="1" ht="15" customHeight="1" thickBot="1">
      <c r="A242" s="5"/>
      <c r="B242" s="35"/>
      <c r="C242" s="455"/>
      <c r="D242" s="455"/>
      <c r="E242" s="455"/>
      <c r="F242" s="455"/>
      <c r="G242" s="455"/>
      <c r="H242" s="455"/>
      <c r="I242" s="455"/>
      <c r="J242" s="455"/>
      <c r="K242" s="455"/>
      <c r="L242" s="455"/>
      <c r="M242" s="455"/>
      <c r="N242" s="455"/>
      <c r="O242" s="455"/>
      <c r="P242" s="455"/>
      <c r="Q242" s="455"/>
      <c r="R242" s="455"/>
      <c r="S242" s="455"/>
      <c r="T242" s="455"/>
      <c r="U242" s="455"/>
      <c r="V242" s="455"/>
      <c r="W242" s="455"/>
      <c r="X242" s="455"/>
      <c r="Y242" s="455"/>
      <c r="Z242" s="455"/>
      <c r="AA242" s="455"/>
      <c r="AB242" s="455"/>
      <c r="AC242" s="455"/>
      <c r="AD242" s="455"/>
      <c r="AE242" s="5"/>
    </row>
    <row r="243" spans="1:31" s="2" customFormat="1" ht="33" customHeight="1">
      <c r="A243" s="5"/>
      <c r="B243" s="24"/>
      <c r="C243" s="383"/>
      <c r="D243" s="384"/>
      <c r="E243" s="384"/>
      <c r="F243" s="384"/>
      <c r="G243" s="384"/>
      <c r="H243" s="385"/>
      <c r="I243" s="440" t="s">
        <v>749</v>
      </c>
      <c r="J243" s="456"/>
      <c r="K243" s="457" t="s">
        <v>750</v>
      </c>
      <c r="L243" s="441"/>
      <c r="M243" s="407"/>
      <c r="N243" s="403"/>
      <c r="O243" s="404"/>
      <c r="P243" s="404"/>
      <c r="Q243" s="404"/>
      <c r="R243" s="405"/>
      <c r="S243" s="440"/>
      <c r="T243" s="458"/>
      <c r="U243" s="458"/>
      <c r="V243" s="458"/>
      <c r="W243" s="458"/>
      <c r="X243" s="456"/>
      <c r="Y243" s="459"/>
      <c r="Z243" s="460"/>
      <c r="AA243" s="459"/>
      <c r="AB243" s="402"/>
      <c r="AC243" s="30"/>
      <c r="AD243" s="30"/>
      <c r="AE243" s="5"/>
    </row>
    <row r="244" spans="1:31" s="2" customFormat="1" ht="33" customHeight="1">
      <c r="A244" s="5"/>
      <c r="B244" s="24"/>
      <c r="C244" s="301"/>
      <c r="D244" s="264"/>
      <c r="E244" s="264"/>
      <c r="F244" s="264"/>
      <c r="G244" s="264"/>
      <c r="H244" s="299"/>
      <c r="I244" s="374" t="s">
        <v>725</v>
      </c>
      <c r="J244" s="269"/>
      <c r="K244" s="269" t="s">
        <v>725</v>
      </c>
      <c r="L244" s="375"/>
      <c r="M244" s="407"/>
      <c r="N244" s="406"/>
      <c r="O244" s="407"/>
      <c r="P244" s="407"/>
      <c r="Q244" s="407"/>
      <c r="R244" s="408"/>
      <c r="S244" s="286"/>
      <c r="T244" s="269"/>
      <c r="U244" s="274"/>
      <c r="V244" s="274"/>
      <c r="W244" s="274"/>
      <c r="X244" s="274"/>
      <c r="Y244" s="274"/>
      <c r="Z244" s="274"/>
      <c r="AA244" s="313"/>
      <c r="AB244" s="371"/>
      <c r="AC244" s="30"/>
      <c r="AD244" s="30"/>
      <c r="AE244" s="5"/>
    </row>
    <row r="245" spans="1:31" s="2" customFormat="1" ht="33" customHeight="1">
      <c r="A245" s="5"/>
      <c r="B245" s="24"/>
      <c r="C245" s="301"/>
      <c r="D245" s="264"/>
      <c r="E245" s="264"/>
      <c r="F245" s="264"/>
      <c r="G245" s="264"/>
      <c r="H245" s="299"/>
      <c r="I245" s="369" t="s">
        <v>2572</v>
      </c>
      <c r="J245" s="296"/>
      <c r="K245" s="296" t="s">
        <v>2573</v>
      </c>
      <c r="L245" s="423"/>
      <c r="M245" s="407"/>
      <c r="N245" s="406"/>
      <c r="O245" s="407"/>
      <c r="P245" s="407"/>
      <c r="Q245" s="407"/>
      <c r="R245" s="408"/>
      <c r="S245" s="298"/>
      <c r="T245" s="279"/>
      <c r="U245" s="281"/>
      <c r="V245" s="281"/>
      <c r="W245" s="281"/>
      <c r="X245" s="281"/>
      <c r="Y245" s="274"/>
      <c r="Z245" s="274"/>
      <c r="AA245" s="274"/>
      <c r="AB245" s="372"/>
      <c r="AC245" s="30"/>
      <c r="AD245" s="30"/>
      <c r="AE245" s="62"/>
    </row>
    <row r="246" spans="1:31" s="11" customFormat="1" ht="33" customHeight="1">
      <c r="A246" s="5"/>
      <c r="B246" s="24"/>
      <c r="C246" s="301"/>
      <c r="D246" s="264"/>
      <c r="E246" s="264"/>
      <c r="F246" s="264"/>
      <c r="G246" s="264"/>
      <c r="H246" s="299"/>
      <c r="I246" s="373">
        <f>VLOOKUP(I245,Артикулы!$A:$C,Артикулы!$C$1,0)</f>
        <v>17493.424615374373</v>
      </c>
      <c r="J246" s="265"/>
      <c r="K246" s="275">
        <f>VLOOKUP(K245,Артикулы!$A:$C,Артикулы!$C$1,0)</f>
        <v>21162.726080517383</v>
      </c>
      <c r="L246" s="355"/>
      <c r="M246" s="407"/>
      <c r="N246" s="406"/>
      <c r="O246" s="407"/>
      <c r="P246" s="407"/>
      <c r="Q246" s="407"/>
      <c r="R246" s="408"/>
      <c r="S246" s="275"/>
      <c r="T246" s="265"/>
      <c r="U246" s="275"/>
      <c r="V246" s="265"/>
      <c r="W246" s="275"/>
      <c r="X246" s="265"/>
      <c r="Y246" s="370"/>
      <c r="Z246" s="370"/>
      <c r="AA246" s="313"/>
      <c r="AB246" s="371"/>
      <c r="AC246" s="30"/>
      <c r="AD246" s="30"/>
      <c r="AE246" s="5"/>
    </row>
    <row r="247" spans="1:31" s="2" customFormat="1" ht="33" customHeight="1">
      <c r="A247" s="5"/>
      <c r="B247" s="24"/>
      <c r="C247" s="301"/>
      <c r="D247" s="264"/>
      <c r="E247" s="264"/>
      <c r="F247" s="264"/>
      <c r="G247" s="264"/>
      <c r="H247" s="299"/>
      <c r="I247" s="412" t="s">
        <v>953</v>
      </c>
      <c r="J247" s="413"/>
      <c r="K247" s="413"/>
      <c r="L247" s="414"/>
      <c r="M247" s="407"/>
      <c r="N247" s="406"/>
      <c r="O247" s="407"/>
      <c r="P247" s="407"/>
      <c r="Q247" s="407"/>
      <c r="R247" s="408"/>
      <c r="S247" s="412"/>
      <c r="T247" s="413"/>
      <c r="U247" s="413"/>
      <c r="V247" s="413"/>
      <c r="W247" s="413"/>
      <c r="X247" s="413"/>
      <c r="Y247" s="413"/>
      <c r="Z247" s="413"/>
      <c r="AA247" s="413"/>
      <c r="AB247" s="414"/>
      <c r="AC247" s="30"/>
      <c r="AD247" s="30"/>
      <c r="AE247" s="5"/>
    </row>
    <row r="248" spans="1:31" s="2" customFormat="1" ht="50.25" customHeight="1" thickBot="1">
      <c r="A248" s="5"/>
      <c r="B248" s="24"/>
      <c r="C248" s="386"/>
      <c r="D248" s="387"/>
      <c r="E248" s="387"/>
      <c r="F248" s="387"/>
      <c r="G248" s="387"/>
      <c r="H248" s="388"/>
      <c r="I248" s="345"/>
      <c r="J248" s="346"/>
      <c r="K248" s="346"/>
      <c r="L248" s="347"/>
      <c r="M248" s="407"/>
      <c r="N248" s="409"/>
      <c r="O248" s="410"/>
      <c r="P248" s="410"/>
      <c r="Q248" s="410"/>
      <c r="R248" s="411"/>
      <c r="S248" s="345"/>
      <c r="T248" s="346"/>
      <c r="U248" s="346"/>
      <c r="V248" s="346"/>
      <c r="W248" s="346"/>
      <c r="X248" s="346"/>
      <c r="Y248" s="346"/>
      <c r="Z248" s="346"/>
      <c r="AA248" s="346"/>
      <c r="AB248" s="347"/>
      <c r="AC248" s="30"/>
      <c r="AD248" s="30"/>
      <c r="AE248" s="5"/>
    </row>
    <row r="249" spans="1:31" s="2" customFormat="1" ht="18.75" customHeight="1">
      <c r="A249" s="5"/>
      <c r="B249" s="24"/>
      <c r="C249" s="141"/>
      <c r="D249" s="141"/>
      <c r="E249" s="141"/>
      <c r="F249" s="141"/>
      <c r="G249" s="141"/>
      <c r="H249" s="141"/>
      <c r="I249" s="142"/>
      <c r="J249" s="142"/>
      <c r="K249" s="142"/>
      <c r="L249" s="142"/>
      <c r="M249" s="140"/>
      <c r="N249" s="140"/>
      <c r="O249" s="140"/>
      <c r="P249" s="140"/>
      <c r="Q249" s="140"/>
      <c r="R249" s="140"/>
      <c r="S249" s="142"/>
      <c r="T249" s="142"/>
      <c r="U249" s="142"/>
      <c r="V249" s="142"/>
      <c r="W249" s="142"/>
      <c r="X249" s="142"/>
      <c r="Y249" s="142"/>
      <c r="Z249" s="142"/>
      <c r="AA249" s="142"/>
      <c r="AB249" s="142"/>
      <c r="AC249" s="30"/>
      <c r="AD249" s="30"/>
      <c r="AE249" s="5"/>
    </row>
    <row r="250" spans="1:31" s="2" customFormat="1" ht="18.75" customHeight="1">
      <c r="A250" s="5"/>
      <c r="B250" s="24"/>
      <c r="C250" s="141"/>
      <c r="D250" s="141"/>
      <c r="E250" s="141"/>
      <c r="F250" s="141"/>
      <c r="G250" s="141"/>
      <c r="H250" s="141"/>
      <c r="I250" s="142"/>
      <c r="J250" s="142"/>
      <c r="K250" s="142"/>
      <c r="L250" s="142"/>
      <c r="M250" s="140"/>
      <c r="N250" s="140"/>
      <c r="O250" s="140"/>
      <c r="P250" s="140"/>
      <c r="Q250" s="140"/>
      <c r="R250" s="140"/>
      <c r="S250" s="142"/>
      <c r="T250" s="142"/>
      <c r="U250" s="142"/>
      <c r="V250" s="142"/>
      <c r="W250" s="142"/>
      <c r="X250" s="142"/>
      <c r="Y250" s="142"/>
      <c r="Z250" s="142"/>
      <c r="AA250" s="142"/>
      <c r="AB250" s="142"/>
      <c r="AC250" s="30"/>
      <c r="AD250" s="30"/>
      <c r="AE250" s="5"/>
    </row>
    <row r="251" spans="1:31" s="2" customFormat="1" ht="18.75" customHeight="1">
      <c r="A251" s="5"/>
      <c r="B251" s="24"/>
      <c r="C251" s="141"/>
      <c r="D251" s="141"/>
      <c r="E251" s="141"/>
      <c r="F251" s="141"/>
      <c r="G251" s="141"/>
      <c r="H251" s="141"/>
      <c r="I251" s="142"/>
      <c r="J251" s="142"/>
      <c r="K251" s="142"/>
      <c r="L251" s="142"/>
      <c r="M251" s="140"/>
      <c r="N251" s="140"/>
      <c r="O251" s="140"/>
      <c r="P251" s="140"/>
      <c r="Q251" s="140"/>
      <c r="R251" s="140"/>
      <c r="S251" s="142"/>
      <c r="T251" s="142"/>
      <c r="U251" s="142"/>
      <c r="V251" s="142"/>
      <c r="W251" s="142"/>
      <c r="X251" s="142"/>
      <c r="Y251" s="142"/>
      <c r="Z251" s="142"/>
      <c r="AA251" s="142"/>
      <c r="AB251" s="142"/>
      <c r="AC251" s="30"/>
      <c r="AD251" s="30"/>
      <c r="AE251" s="5"/>
    </row>
    <row r="252" spans="1:31" s="2" customFormat="1" ht="18.75" customHeight="1">
      <c r="A252" s="5"/>
      <c r="B252" s="24"/>
      <c r="C252" s="141"/>
      <c r="D252" s="141"/>
      <c r="E252" s="141"/>
      <c r="F252" s="141"/>
      <c r="G252" s="141"/>
      <c r="H252" s="141"/>
      <c r="I252" s="142"/>
      <c r="J252" s="142"/>
      <c r="K252" s="142"/>
      <c r="L252" s="142"/>
      <c r="M252" s="140"/>
      <c r="N252" s="140"/>
      <c r="O252" s="140"/>
      <c r="P252" s="140"/>
      <c r="Q252" s="140"/>
      <c r="R252" s="140"/>
      <c r="S252" s="142"/>
      <c r="T252" s="142"/>
      <c r="U252" s="142"/>
      <c r="V252" s="142"/>
      <c r="W252" s="142"/>
      <c r="X252" s="142"/>
      <c r="Y252" s="142"/>
      <c r="Z252" s="142"/>
      <c r="AA252" s="142"/>
      <c r="AB252" s="142"/>
      <c r="AC252" s="30"/>
      <c r="AD252" s="30"/>
      <c r="AE252" s="5"/>
    </row>
    <row r="253" spans="1:31" s="11" customFormat="1" ht="18.95" customHeight="1" thickBot="1">
      <c r="A253" s="5"/>
      <c r="B253" s="35"/>
      <c r="C253" s="455"/>
      <c r="D253" s="455"/>
      <c r="E253" s="455"/>
      <c r="F253" s="455"/>
      <c r="G253" s="455"/>
      <c r="H253" s="455"/>
      <c r="I253" s="455"/>
      <c r="J253" s="455"/>
      <c r="K253" s="455"/>
      <c r="L253" s="455"/>
      <c r="M253" s="455"/>
      <c r="N253" s="455"/>
      <c r="O253" s="455"/>
      <c r="P253" s="455"/>
      <c r="Q253" s="455"/>
      <c r="R253" s="455"/>
      <c r="S253" s="455"/>
      <c r="T253" s="455"/>
      <c r="U253" s="455"/>
      <c r="V253" s="455"/>
      <c r="W253" s="455"/>
      <c r="X253" s="455"/>
      <c r="Y253" s="455"/>
      <c r="Z253" s="455"/>
      <c r="AA253" s="455"/>
      <c r="AB253" s="455"/>
      <c r="AC253" s="455"/>
      <c r="AD253" s="455"/>
      <c r="AE253" s="5"/>
    </row>
    <row r="254" spans="1:31" s="2" customFormat="1" ht="33" customHeight="1">
      <c r="A254" s="5"/>
      <c r="B254" s="24"/>
      <c r="C254" s="383"/>
      <c r="D254" s="384"/>
      <c r="E254" s="384"/>
      <c r="F254" s="384"/>
      <c r="G254" s="384"/>
      <c r="H254" s="385"/>
      <c r="I254" s="440" t="s">
        <v>773</v>
      </c>
      <c r="J254" s="441"/>
      <c r="K254" s="87"/>
      <c r="L254" s="383"/>
      <c r="M254" s="384"/>
      <c r="N254" s="384"/>
      <c r="O254" s="384"/>
      <c r="P254" s="384"/>
      <c r="Q254" s="385"/>
      <c r="R254" s="440" t="s">
        <v>773</v>
      </c>
      <c r="S254" s="441"/>
      <c r="T254" s="87"/>
      <c r="U254" s="463"/>
      <c r="V254" s="464"/>
      <c r="W254" s="464"/>
      <c r="X254" s="465"/>
      <c r="Y254" s="440" t="s">
        <v>773</v>
      </c>
      <c r="Z254" s="456"/>
      <c r="AA254" s="458" t="s">
        <v>774</v>
      </c>
      <c r="AB254" s="441"/>
      <c r="AC254" s="30"/>
      <c r="AD254" s="30"/>
      <c r="AE254" s="5"/>
    </row>
    <row r="255" spans="1:31" s="2" customFormat="1" ht="33" customHeight="1">
      <c r="A255" s="5"/>
      <c r="B255" s="24"/>
      <c r="C255" s="301"/>
      <c r="D255" s="264"/>
      <c r="E255" s="264"/>
      <c r="F255" s="264"/>
      <c r="G255" s="264"/>
      <c r="H255" s="299"/>
      <c r="I255" s="442" t="s">
        <v>254</v>
      </c>
      <c r="J255" s="443"/>
      <c r="K255" s="100"/>
      <c r="L255" s="301"/>
      <c r="M255" s="264"/>
      <c r="N255" s="264"/>
      <c r="O255" s="264"/>
      <c r="P255" s="264"/>
      <c r="Q255" s="299"/>
      <c r="R255" s="442" t="s">
        <v>255</v>
      </c>
      <c r="S255" s="443"/>
      <c r="T255" s="100"/>
      <c r="U255" s="466"/>
      <c r="V255" s="322"/>
      <c r="W255" s="322"/>
      <c r="X255" s="467"/>
      <c r="Y255" s="442" t="s">
        <v>256</v>
      </c>
      <c r="Z255" s="298"/>
      <c r="AA255" s="303" t="s">
        <v>257</v>
      </c>
      <c r="AB255" s="443"/>
      <c r="AC255" s="30"/>
      <c r="AD255" s="30"/>
      <c r="AE255" s="5"/>
    </row>
    <row r="256" spans="1:31" s="2" customFormat="1" ht="33" customHeight="1">
      <c r="A256" s="5"/>
      <c r="B256" s="24"/>
      <c r="C256" s="301"/>
      <c r="D256" s="264"/>
      <c r="E256" s="264"/>
      <c r="F256" s="264"/>
      <c r="G256" s="264"/>
      <c r="H256" s="299"/>
      <c r="I256" s="373">
        <f>VLOOKUP(I255,Артикулы!$A:$C,Артикулы!$C$1,0)</f>
        <v>17748.901223900211</v>
      </c>
      <c r="J256" s="355"/>
      <c r="K256" s="101"/>
      <c r="L256" s="301"/>
      <c r="M256" s="264"/>
      <c r="N256" s="264"/>
      <c r="O256" s="264"/>
      <c r="P256" s="264"/>
      <c r="Q256" s="299"/>
      <c r="R256" s="373">
        <f>VLOOKUP(R255,Артикулы!$A:$C,Артикулы!$C$1,0)</f>
        <v>17995.413740898821</v>
      </c>
      <c r="S256" s="355"/>
      <c r="T256" s="100"/>
      <c r="U256" s="466"/>
      <c r="V256" s="322"/>
      <c r="W256" s="322"/>
      <c r="X256" s="467"/>
      <c r="Y256" s="373">
        <f>VLOOKUP(Y255,Артикулы!$A:$C,Артикулы!$C$1,0)</f>
        <v>20460.538910884967</v>
      </c>
      <c r="Z256" s="265"/>
      <c r="AA256" s="275">
        <f>VLOOKUP(AA255,Артикулы!$A:$C,Артикулы!$C$1,0)</f>
        <v>19205.566097073835</v>
      </c>
      <c r="AB256" s="355"/>
      <c r="AC256" s="30"/>
      <c r="AD256" s="30"/>
      <c r="AE256" s="5"/>
    </row>
    <row r="257" spans="1:31" ht="33" customHeight="1">
      <c r="A257" s="5"/>
      <c r="B257" s="24"/>
      <c r="C257" s="301"/>
      <c r="D257" s="264"/>
      <c r="E257" s="264"/>
      <c r="F257" s="264"/>
      <c r="G257" s="264"/>
      <c r="H257" s="299"/>
      <c r="I257" s="444" t="s">
        <v>951</v>
      </c>
      <c r="J257" s="445"/>
      <c r="K257" s="102"/>
      <c r="L257" s="301"/>
      <c r="M257" s="264"/>
      <c r="N257" s="264"/>
      <c r="O257" s="264"/>
      <c r="P257" s="264"/>
      <c r="Q257" s="299"/>
      <c r="R257" s="444" t="s">
        <v>950</v>
      </c>
      <c r="S257" s="445"/>
      <c r="T257" s="103"/>
      <c r="U257" s="466"/>
      <c r="V257" s="322"/>
      <c r="W257" s="322"/>
      <c r="X257" s="467"/>
      <c r="Y257" s="412" t="s">
        <v>949</v>
      </c>
      <c r="Z257" s="413"/>
      <c r="AA257" s="413"/>
      <c r="AB257" s="414"/>
      <c r="AC257" s="30"/>
      <c r="AD257" s="30"/>
      <c r="AE257" s="5"/>
    </row>
    <row r="258" spans="1:31" ht="33" customHeight="1">
      <c r="A258" s="5"/>
      <c r="B258" s="24"/>
      <c r="C258" s="301"/>
      <c r="D258" s="264"/>
      <c r="E258" s="264"/>
      <c r="F258" s="264"/>
      <c r="G258" s="264"/>
      <c r="H258" s="299"/>
      <c r="I258" s="446"/>
      <c r="J258" s="447"/>
      <c r="K258" s="100"/>
      <c r="L258" s="301"/>
      <c r="M258" s="264"/>
      <c r="N258" s="264"/>
      <c r="O258" s="264"/>
      <c r="P258" s="264"/>
      <c r="Q258" s="299"/>
      <c r="R258" s="446"/>
      <c r="S258" s="447"/>
      <c r="T258" s="100"/>
      <c r="U258" s="466"/>
      <c r="V258" s="322"/>
      <c r="W258" s="322"/>
      <c r="X258" s="467"/>
      <c r="Y258" s="343"/>
      <c r="Z258" s="339"/>
      <c r="AA258" s="339"/>
      <c r="AB258" s="344"/>
      <c r="AC258" s="30"/>
      <c r="AD258" s="30"/>
      <c r="AE258" s="62"/>
    </row>
    <row r="259" spans="1:31" ht="33" customHeight="1" thickBot="1">
      <c r="A259" s="5"/>
      <c r="B259" s="24"/>
      <c r="C259" s="386"/>
      <c r="D259" s="387"/>
      <c r="E259" s="387"/>
      <c r="F259" s="387"/>
      <c r="G259" s="387"/>
      <c r="H259" s="388"/>
      <c r="I259" s="448"/>
      <c r="J259" s="449"/>
      <c r="K259" s="100"/>
      <c r="L259" s="386"/>
      <c r="M259" s="387"/>
      <c r="N259" s="387"/>
      <c r="O259" s="387"/>
      <c r="P259" s="387"/>
      <c r="Q259" s="388"/>
      <c r="R259" s="448"/>
      <c r="S259" s="449"/>
      <c r="T259" s="100"/>
      <c r="U259" s="468"/>
      <c r="V259" s="469"/>
      <c r="W259" s="469"/>
      <c r="X259" s="470"/>
      <c r="Y259" s="345"/>
      <c r="Z259" s="346"/>
      <c r="AA259" s="346"/>
      <c r="AB259" s="347"/>
      <c r="AC259" s="30"/>
      <c r="AD259" s="30"/>
      <c r="AE259" s="5"/>
    </row>
    <row r="260" spans="1:31" ht="18.95" customHeight="1" thickBot="1">
      <c r="A260" s="5"/>
      <c r="B260" s="24"/>
      <c r="C260" s="82"/>
      <c r="D260" s="82"/>
      <c r="E260" s="82"/>
      <c r="F260" s="82"/>
      <c r="G260" s="82"/>
      <c r="H260" s="82"/>
      <c r="I260" s="81"/>
      <c r="J260" s="81"/>
      <c r="K260" s="81"/>
      <c r="L260" s="81"/>
      <c r="M260" s="83"/>
      <c r="N260" s="83"/>
      <c r="O260" s="83"/>
      <c r="P260" s="83"/>
      <c r="Q260" s="83"/>
      <c r="R260" s="83"/>
      <c r="S260" s="81"/>
      <c r="T260" s="81"/>
      <c r="U260" s="81"/>
      <c r="V260" s="81"/>
      <c r="W260" s="81"/>
      <c r="X260" s="81"/>
      <c r="Y260" s="81"/>
      <c r="Z260" s="81"/>
      <c r="AA260" s="81"/>
      <c r="AB260" s="81"/>
      <c r="AC260" s="30"/>
      <c r="AD260" s="30"/>
      <c r="AE260" s="5"/>
    </row>
    <row r="261" spans="1:31" ht="33" customHeight="1">
      <c r="A261" s="5"/>
      <c r="B261" s="24"/>
      <c r="C261" s="383"/>
      <c r="D261" s="384"/>
      <c r="E261" s="384"/>
      <c r="F261" s="384"/>
      <c r="G261" s="384"/>
      <c r="H261" s="385"/>
      <c r="I261" s="440" t="s">
        <v>775</v>
      </c>
      <c r="J261" s="441"/>
      <c r="K261" s="87"/>
      <c r="L261" s="383"/>
      <c r="M261" s="384"/>
      <c r="N261" s="384"/>
      <c r="O261" s="384"/>
      <c r="P261" s="384"/>
      <c r="Q261" s="385"/>
      <c r="R261" s="440" t="s">
        <v>1015</v>
      </c>
      <c r="S261" s="441"/>
      <c r="T261" s="87"/>
      <c r="U261" s="383"/>
      <c r="V261" s="384"/>
      <c r="W261" s="384"/>
      <c r="X261" s="384"/>
      <c r="Y261" s="384"/>
      <c r="Z261" s="385"/>
      <c r="AA261" s="440" t="s">
        <v>776</v>
      </c>
      <c r="AB261" s="441"/>
      <c r="AC261" s="30"/>
      <c r="AD261" s="30"/>
      <c r="AE261" s="5"/>
    </row>
    <row r="262" spans="1:31" ht="33" customHeight="1">
      <c r="A262" s="5"/>
      <c r="B262" s="24"/>
      <c r="C262" s="301"/>
      <c r="D262" s="264"/>
      <c r="E262" s="264"/>
      <c r="F262" s="264"/>
      <c r="G262" s="264"/>
      <c r="H262" s="299"/>
      <c r="I262" s="442" t="s">
        <v>258</v>
      </c>
      <c r="J262" s="443"/>
      <c r="K262" s="100"/>
      <c r="L262" s="301"/>
      <c r="M262" s="264"/>
      <c r="N262" s="264"/>
      <c r="O262" s="264"/>
      <c r="P262" s="264"/>
      <c r="Q262" s="299"/>
      <c r="R262" s="442" t="s">
        <v>1547</v>
      </c>
      <c r="S262" s="443"/>
      <c r="T262" s="100"/>
      <c r="U262" s="301"/>
      <c r="V262" s="264"/>
      <c r="W262" s="264"/>
      <c r="X262" s="264"/>
      <c r="Y262" s="264"/>
      <c r="Z262" s="299"/>
      <c r="AA262" s="442" t="s">
        <v>284</v>
      </c>
      <c r="AB262" s="443"/>
      <c r="AC262" s="30"/>
      <c r="AD262" s="30"/>
      <c r="AE262" s="5"/>
    </row>
    <row r="263" spans="1:31" ht="33" customHeight="1">
      <c r="A263" s="5"/>
      <c r="B263" s="24"/>
      <c r="C263" s="301"/>
      <c r="D263" s="264"/>
      <c r="E263" s="264"/>
      <c r="F263" s="264"/>
      <c r="G263" s="264"/>
      <c r="H263" s="299"/>
      <c r="I263" s="373">
        <f>VLOOKUP(I262,Артикулы!$A:$C,Артикулы!$C$1,0)</f>
        <v>13481.993656942379</v>
      </c>
      <c r="J263" s="355"/>
      <c r="K263" s="101"/>
      <c r="L263" s="301"/>
      <c r="M263" s="264"/>
      <c r="N263" s="264"/>
      <c r="O263" s="264"/>
      <c r="P263" s="264"/>
      <c r="Q263" s="299"/>
      <c r="R263" s="373">
        <f>VLOOKUP(R262,Артикулы!$A:$C,Артикулы!$C$1,0)</f>
        <v>5486.0240146600654</v>
      </c>
      <c r="S263" s="355"/>
      <c r="T263" s="100"/>
      <c r="U263" s="301"/>
      <c r="V263" s="264"/>
      <c r="W263" s="264"/>
      <c r="X263" s="264"/>
      <c r="Y263" s="264"/>
      <c r="Z263" s="299"/>
      <c r="AA263" s="373">
        <f>VLOOKUP(AA262,Артикулы!$A:$C,Артикулы!$C$1,0)</f>
        <v>9685.7008951637272</v>
      </c>
      <c r="AB263" s="355"/>
      <c r="AC263" s="30"/>
      <c r="AD263" s="30"/>
      <c r="AE263" s="5"/>
    </row>
    <row r="264" spans="1:31" ht="33" customHeight="1">
      <c r="A264" s="5"/>
      <c r="B264" s="24"/>
      <c r="C264" s="301"/>
      <c r="D264" s="264"/>
      <c r="E264" s="264"/>
      <c r="F264" s="264"/>
      <c r="G264" s="264"/>
      <c r="H264" s="299"/>
      <c r="I264" s="444" t="s">
        <v>946</v>
      </c>
      <c r="J264" s="445"/>
      <c r="K264" s="102"/>
      <c r="L264" s="301"/>
      <c r="M264" s="264"/>
      <c r="N264" s="264"/>
      <c r="O264" s="264"/>
      <c r="P264" s="264"/>
      <c r="Q264" s="299"/>
      <c r="R264" s="444" t="s">
        <v>947</v>
      </c>
      <c r="S264" s="445"/>
      <c r="T264" s="103"/>
      <c r="U264" s="301"/>
      <c r="V264" s="264"/>
      <c r="W264" s="264"/>
      <c r="X264" s="264"/>
      <c r="Y264" s="264"/>
      <c r="Z264" s="299"/>
      <c r="AA264" s="444" t="s">
        <v>948</v>
      </c>
      <c r="AB264" s="445"/>
      <c r="AC264" s="30"/>
      <c r="AD264" s="30"/>
      <c r="AE264" s="5"/>
    </row>
    <row r="265" spans="1:31" ht="33" customHeight="1">
      <c r="A265" s="5"/>
      <c r="B265" s="24"/>
      <c r="C265" s="301"/>
      <c r="D265" s="264"/>
      <c r="E265" s="264"/>
      <c r="F265" s="264"/>
      <c r="G265" s="264"/>
      <c r="H265" s="299"/>
      <c r="I265" s="446"/>
      <c r="J265" s="447"/>
      <c r="K265" s="100"/>
      <c r="L265" s="301"/>
      <c r="M265" s="264"/>
      <c r="N265" s="264"/>
      <c r="O265" s="264"/>
      <c r="P265" s="264"/>
      <c r="Q265" s="299"/>
      <c r="R265" s="446"/>
      <c r="S265" s="447"/>
      <c r="T265" s="100"/>
      <c r="U265" s="301"/>
      <c r="V265" s="264"/>
      <c r="W265" s="264"/>
      <c r="X265" s="264"/>
      <c r="Y265" s="264"/>
      <c r="Z265" s="299"/>
      <c r="AA265" s="446"/>
      <c r="AB265" s="447"/>
      <c r="AC265" s="30"/>
      <c r="AD265" s="30"/>
      <c r="AE265" s="62"/>
    </row>
    <row r="266" spans="1:31" ht="33" customHeight="1" thickBot="1">
      <c r="A266" s="5"/>
      <c r="B266" s="24"/>
      <c r="C266" s="386"/>
      <c r="D266" s="387"/>
      <c r="E266" s="387"/>
      <c r="F266" s="387"/>
      <c r="G266" s="387"/>
      <c r="H266" s="388"/>
      <c r="I266" s="448"/>
      <c r="J266" s="449"/>
      <c r="K266" s="100"/>
      <c r="L266" s="386"/>
      <c r="M266" s="387"/>
      <c r="N266" s="387"/>
      <c r="O266" s="387"/>
      <c r="P266" s="387"/>
      <c r="Q266" s="388"/>
      <c r="R266" s="448"/>
      <c r="S266" s="449"/>
      <c r="T266" s="100"/>
      <c r="U266" s="386"/>
      <c r="V266" s="387"/>
      <c r="W266" s="387"/>
      <c r="X266" s="387"/>
      <c r="Y266" s="387"/>
      <c r="Z266" s="388"/>
      <c r="AA266" s="448"/>
      <c r="AB266" s="449"/>
      <c r="AC266" s="30"/>
      <c r="AD266" s="30"/>
      <c r="AE266" s="5"/>
    </row>
    <row r="267" spans="1:31" ht="13.5" customHeight="1" thickBot="1">
      <c r="A267" s="5"/>
      <c r="B267" s="24"/>
      <c r="C267" s="141"/>
      <c r="D267" s="141"/>
      <c r="E267" s="141"/>
      <c r="F267" s="141"/>
      <c r="G267" s="141"/>
      <c r="H267" s="141"/>
      <c r="I267" s="146"/>
      <c r="J267" s="146"/>
      <c r="K267" s="100"/>
      <c r="L267" s="141"/>
      <c r="M267" s="141"/>
      <c r="N267" s="141"/>
      <c r="O267" s="141"/>
      <c r="P267" s="141"/>
      <c r="Q267" s="141"/>
      <c r="R267" s="146"/>
      <c r="S267" s="146"/>
      <c r="T267" s="100"/>
      <c r="U267" s="141"/>
      <c r="V267" s="141"/>
      <c r="W267" s="141"/>
      <c r="X267" s="141"/>
      <c r="Y267" s="141"/>
      <c r="Z267" s="141"/>
      <c r="AA267" s="146"/>
      <c r="AB267" s="146"/>
      <c r="AC267" s="30"/>
      <c r="AD267" s="30"/>
      <c r="AE267" s="5"/>
    </row>
    <row r="268" spans="1:31" ht="33" customHeight="1">
      <c r="A268" s="5"/>
      <c r="B268" s="24"/>
      <c r="C268" s="141"/>
      <c r="D268" s="141"/>
      <c r="E268" s="141"/>
      <c r="F268" s="141"/>
      <c r="G268" s="141"/>
      <c r="H268" s="141"/>
      <c r="I268" s="146"/>
      <c r="J268" s="146"/>
      <c r="K268" s="100"/>
      <c r="L268" s="383"/>
      <c r="M268" s="384"/>
      <c r="N268" s="384"/>
      <c r="O268" s="384"/>
      <c r="P268" s="384"/>
      <c r="Q268" s="385"/>
      <c r="R268" s="440" t="s">
        <v>1015</v>
      </c>
      <c r="S268" s="441"/>
      <c r="T268" s="100"/>
      <c r="U268" s="141"/>
      <c r="V268" s="141"/>
      <c r="W268" s="141"/>
      <c r="X268" s="141"/>
      <c r="Y268" s="141"/>
      <c r="Z268" s="141"/>
      <c r="AA268" s="146"/>
      <c r="AB268" s="146"/>
      <c r="AC268" s="30"/>
      <c r="AD268" s="30"/>
      <c r="AE268" s="5"/>
    </row>
    <row r="269" spans="1:31" ht="33" customHeight="1">
      <c r="A269" s="5"/>
      <c r="B269" s="24"/>
      <c r="C269" s="141"/>
      <c r="D269" s="141"/>
      <c r="E269" s="141"/>
      <c r="F269" s="141"/>
      <c r="G269" s="141"/>
      <c r="H269" s="141"/>
      <c r="I269" s="146"/>
      <c r="J269" s="146"/>
      <c r="K269" s="100"/>
      <c r="L269" s="301"/>
      <c r="M269" s="264"/>
      <c r="N269" s="264"/>
      <c r="O269" s="264"/>
      <c r="P269" s="264"/>
      <c r="Q269" s="299"/>
      <c r="R269" s="442" t="s">
        <v>1548</v>
      </c>
      <c r="S269" s="443"/>
      <c r="T269" s="100"/>
      <c r="U269" s="141"/>
      <c r="V269" s="141"/>
      <c r="W269" s="141"/>
      <c r="X269" s="141"/>
      <c r="Y269" s="141"/>
      <c r="Z269" s="141"/>
      <c r="AA269" s="146"/>
      <c r="AB269" s="146"/>
      <c r="AC269" s="30"/>
      <c r="AD269" s="30"/>
      <c r="AE269" s="5"/>
    </row>
    <row r="270" spans="1:31" ht="33" customHeight="1">
      <c r="A270" s="5"/>
      <c r="B270" s="24"/>
      <c r="C270" s="141"/>
      <c r="D270" s="141"/>
      <c r="E270" s="141"/>
      <c r="F270" s="141"/>
      <c r="G270" s="141"/>
      <c r="H270" s="141"/>
      <c r="I270" s="146"/>
      <c r="J270" s="146"/>
      <c r="K270" s="100"/>
      <c r="L270" s="301"/>
      <c r="M270" s="264"/>
      <c r="N270" s="264"/>
      <c r="O270" s="264"/>
      <c r="P270" s="264"/>
      <c r="Q270" s="299"/>
      <c r="R270" s="373">
        <f>VLOOKUP(R269,Артикулы!$A:$C,Артикулы!$C$1,0)</f>
        <v>5486.0240146600654</v>
      </c>
      <c r="S270" s="355"/>
      <c r="T270" s="100"/>
      <c r="U270" s="141"/>
      <c r="V270" s="141"/>
      <c r="W270" s="141"/>
      <c r="X270" s="141"/>
      <c r="Y270" s="141"/>
      <c r="Z270" s="141"/>
      <c r="AA270" s="146"/>
      <c r="AB270" s="146"/>
      <c r="AC270" s="30"/>
      <c r="AD270" s="30"/>
      <c r="AE270" s="5"/>
    </row>
    <row r="271" spans="1:31" ht="33" customHeight="1">
      <c r="A271" s="5"/>
      <c r="B271" s="24"/>
      <c r="C271" s="141"/>
      <c r="D271" s="141"/>
      <c r="E271" s="141"/>
      <c r="F271" s="141"/>
      <c r="G271" s="141"/>
      <c r="H271" s="141"/>
      <c r="I271" s="146"/>
      <c r="J271" s="146"/>
      <c r="K271" s="100"/>
      <c r="L271" s="301"/>
      <c r="M271" s="264"/>
      <c r="N271" s="264"/>
      <c r="O271" s="264"/>
      <c r="P271" s="264"/>
      <c r="Q271" s="299"/>
      <c r="R271" s="444" t="s">
        <v>947</v>
      </c>
      <c r="S271" s="445"/>
      <c r="T271" s="100"/>
      <c r="U271" s="141"/>
      <c r="V271" s="141"/>
      <c r="W271" s="141"/>
      <c r="X271" s="141"/>
      <c r="Y271" s="141"/>
      <c r="Z271" s="141"/>
      <c r="AA271" s="146"/>
      <c r="AB271" s="146"/>
      <c r="AC271" s="30"/>
      <c r="AD271" s="30"/>
      <c r="AE271" s="5"/>
    </row>
    <row r="272" spans="1:31" ht="33" customHeight="1">
      <c r="A272" s="5"/>
      <c r="B272" s="24"/>
      <c r="C272" s="141"/>
      <c r="D272" s="141"/>
      <c r="E272" s="141"/>
      <c r="F272" s="141"/>
      <c r="G272" s="141"/>
      <c r="H272" s="141"/>
      <c r="I272" s="146"/>
      <c r="J272" s="146"/>
      <c r="K272" s="100"/>
      <c r="L272" s="301"/>
      <c r="M272" s="264"/>
      <c r="N272" s="264"/>
      <c r="O272" s="264"/>
      <c r="P272" s="264"/>
      <c r="Q272" s="299"/>
      <c r="R272" s="446"/>
      <c r="S272" s="447"/>
      <c r="T272" s="100"/>
      <c r="U272" s="141"/>
      <c r="V272" s="141"/>
      <c r="W272" s="141"/>
      <c r="X272" s="141"/>
      <c r="Y272" s="141"/>
      <c r="Z272" s="141"/>
      <c r="AA272" s="146"/>
      <c r="AB272" s="146"/>
      <c r="AC272" s="30"/>
      <c r="AD272" s="30"/>
      <c r="AE272" s="5"/>
    </row>
    <row r="273" spans="1:31" ht="33" customHeight="1" thickBot="1">
      <c r="A273" s="5"/>
      <c r="B273" s="24"/>
      <c r="C273" s="141"/>
      <c r="D273" s="141"/>
      <c r="E273" s="141"/>
      <c r="F273" s="141"/>
      <c r="G273" s="141"/>
      <c r="H273" s="141"/>
      <c r="I273" s="146"/>
      <c r="J273" s="146"/>
      <c r="K273" s="100"/>
      <c r="L273" s="386"/>
      <c r="M273" s="387"/>
      <c r="N273" s="387"/>
      <c r="O273" s="387"/>
      <c r="P273" s="387"/>
      <c r="Q273" s="388"/>
      <c r="R273" s="448"/>
      <c r="S273" s="449"/>
      <c r="T273" s="100"/>
      <c r="U273" s="141"/>
      <c r="V273" s="141"/>
      <c r="W273" s="141"/>
      <c r="X273" s="141"/>
      <c r="Y273" s="141"/>
      <c r="Z273" s="141"/>
      <c r="AA273" s="146"/>
      <c r="AB273" s="146"/>
      <c r="AC273" s="30"/>
      <c r="AD273" s="30"/>
      <c r="AE273" s="5"/>
    </row>
    <row r="274" spans="1:31" ht="18.95" customHeight="1">
      <c r="A274" s="5"/>
      <c r="B274" s="24"/>
      <c r="C274" s="82"/>
      <c r="D274" s="82"/>
      <c r="E274" s="82"/>
      <c r="F274" s="82"/>
      <c r="G274" s="82"/>
      <c r="H274" s="82"/>
      <c r="I274" s="81"/>
      <c r="J274" s="81"/>
      <c r="K274" s="81"/>
      <c r="L274" s="81"/>
      <c r="M274" s="83"/>
      <c r="N274" s="83"/>
      <c r="O274" s="83"/>
      <c r="P274" s="83"/>
      <c r="Q274" s="83"/>
      <c r="R274" s="83"/>
      <c r="S274" s="81"/>
      <c r="T274" s="81"/>
      <c r="U274" s="81"/>
      <c r="V274" s="81"/>
      <c r="W274" s="81"/>
      <c r="X274" s="81"/>
      <c r="Y274" s="81"/>
      <c r="Z274" s="81"/>
      <c r="AA274" s="81"/>
      <c r="AB274" s="81"/>
      <c r="AC274" s="30"/>
      <c r="AD274" s="30"/>
      <c r="AE274" s="5"/>
    </row>
    <row r="275" spans="1:31" ht="18.95" customHeight="1">
      <c r="A275" s="5"/>
      <c r="B275" s="21"/>
      <c r="C275" s="47"/>
      <c r="D275" s="47"/>
      <c r="E275" s="47"/>
      <c r="F275" s="47"/>
      <c r="G275" s="47"/>
      <c r="H275" s="47"/>
      <c r="I275" s="63"/>
      <c r="J275" s="63"/>
      <c r="K275" s="63"/>
      <c r="L275" s="63"/>
      <c r="M275" s="63"/>
      <c r="N275" s="63"/>
      <c r="O275" s="63"/>
      <c r="P275" s="63"/>
      <c r="Q275" s="63"/>
      <c r="R275" s="63"/>
      <c r="S275" s="63"/>
      <c r="T275" s="63"/>
      <c r="U275" s="63"/>
      <c r="V275" s="63"/>
      <c r="W275" s="63"/>
      <c r="X275" s="63"/>
      <c r="Y275" s="63"/>
      <c r="Z275" s="63"/>
      <c r="AA275" s="63"/>
      <c r="AB275" s="63"/>
      <c r="AC275" s="31"/>
      <c r="AD275" s="31"/>
      <c r="AE275" s="5"/>
    </row>
    <row r="276" spans="1:31" ht="18.95" customHeight="1">
      <c r="A276" s="69"/>
      <c r="B276" s="67"/>
      <c r="C276" s="82"/>
      <c r="D276" s="82"/>
      <c r="E276" s="82"/>
      <c r="F276" s="82"/>
      <c r="G276" s="82"/>
      <c r="H276" s="82"/>
      <c r="I276" s="81"/>
      <c r="J276" s="81"/>
      <c r="K276" s="81"/>
      <c r="L276" s="81"/>
      <c r="M276" s="81"/>
      <c r="N276" s="81"/>
      <c r="O276" s="81"/>
      <c r="P276" s="81"/>
      <c r="Q276" s="81"/>
      <c r="R276" s="81"/>
      <c r="S276" s="81"/>
      <c r="T276" s="81"/>
      <c r="U276" s="81"/>
      <c r="V276" s="81"/>
      <c r="W276" s="81"/>
      <c r="X276" s="81"/>
      <c r="Y276" s="81"/>
      <c r="Z276" s="81"/>
      <c r="AA276" s="81"/>
      <c r="AB276" s="81"/>
      <c r="AC276" s="30"/>
      <c r="AD276" s="30"/>
      <c r="AE276" s="2"/>
    </row>
    <row r="277" spans="1:31" ht="18.95" customHeight="1">
      <c r="A277" s="69"/>
      <c r="B277" s="35"/>
      <c r="C277" s="54"/>
      <c r="D277" s="54"/>
      <c r="E277" s="54"/>
      <c r="F277" s="54"/>
      <c r="G277" s="54"/>
      <c r="H277" s="54"/>
      <c r="I277" s="66"/>
      <c r="J277" s="66"/>
      <c r="K277" s="66"/>
      <c r="L277" s="66"/>
      <c r="M277" s="66"/>
      <c r="N277" s="66"/>
      <c r="O277" s="66"/>
      <c r="P277" s="66"/>
      <c r="Q277" s="66"/>
      <c r="R277" s="66"/>
      <c r="S277" s="66"/>
      <c r="T277" s="66"/>
      <c r="U277" s="66"/>
      <c r="V277" s="66"/>
      <c r="W277" s="66"/>
      <c r="X277" s="66"/>
      <c r="Y277" s="66"/>
      <c r="Z277" s="66"/>
      <c r="AA277" s="66"/>
      <c r="AB277" s="66"/>
      <c r="AC277" s="91"/>
      <c r="AD277" s="91"/>
      <c r="AE277" s="2"/>
    </row>
    <row r="278" spans="1:31" ht="18.95" customHeight="1">
      <c r="A278" s="69"/>
      <c r="B278" s="35"/>
      <c r="C278" s="54"/>
      <c r="D278" s="54"/>
      <c r="E278" s="54"/>
      <c r="F278" s="54"/>
      <c r="G278" s="54"/>
      <c r="H278" s="54"/>
      <c r="I278" s="66"/>
      <c r="J278" s="66"/>
      <c r="K278" s="66"/>
      <c r="L278" s="66"/>
      <c r="M278" s="66"/>
      <c r="N278" s="66"/>
      <c r="O278" s="66"/>
      <c r="P278" s="66"/>
      <c r="Q278" s="66"/>
      <c r="R278" s="66"/>
      <c r="S278" s="66"/>
      <c r="T278" s="66"/>
      <c r="U278" s="66"/>
      <c r="V278" s="66"/>
      <c r="W278" s="66"/>
      <c r="X278" s="66"/>
      <c r="Y278" s="66"/>
      <c r="Z278" s="66"/>
      <c r="AA278" s="66"/>
      <c r="AB278" s="66"/>
      <c r="AC278" s="91"/>
      <c r="AD278" s="91"/>
      <c r="AE278" s="2"/>
    </row>
    <row r="279" spans="1:31" ht="18.95" customHeight="1">
      <c r="A279" s="69"/>
      <c r="B279" s="35"/>
      <c r="C279" s="54"/>
      <c r="D279" s="54"/>
      <c r="E279" s="54"/>
      <c r="F279" s="54"/>
      <c r="G279" s="54"/>
      <c r="H279" s="54"/>
      <c r="I279" s="66"/>
      <c r="J279" s="66"/>
      <c r="K279" s="66"/>
      <c r="L279" s="66"/>
      <c r="M279" s="66"/>
      <c r="N279" s="66"/>
      <c r="O279" s="66"/>
      <c r="P279" s="66"/>
      <c r="Q279" s="66"/>
      <c r="R279" s="66"/>
      <c r="S279" s="66"/>
      <c r="T279" s="66"/>
      <c r="U279" s="66"/>
      <c r="V279" s="66"/>
      <c r="W279" s="66"/>
      <c r="X279" s="66"/>
      <c r="Y279" s="66"/>
      <c r="Z279" s="66"/>
      <c r="AA279" s="66"/>
      <c r="AB279" s="66"/>
      <c r="AC279" s="91"/>
      <c r="AD279" s="91"/>
      <c r="AE279" s="11"/>
    </row>
    <row r="280" spans="1:31" ht="18.95" customHeight="1">
      <c r="AE280" s="2"/>
    </row>
  </sheetData>
  <sheetProtection algorithmName="SHA-512" hashValue="i4YEHJL7M73Sq1aYS66g7bM1cGRK6IWkkrHd5wT85UF1YWCWLL09jQPXzZmcKC+69CnJ6JY7/rxw2xD141hvRg==" saltValue="cT8AzrsxNV2jnimWc9h+Lg==" spinCount="100000" sheet="1" objects="1" scenarios="1"/>
  <customSheetViews>
    <customSheetView guid="{D83281DF-7A91-4CA4-9AAF-13E0A8B3DF5B}" topLeftCell="A13">
      <selection activeCell="A1673" sqref="A1673:XFD1679"/>
      <pageMargins left="0.7" right="0.7" top="0.75" bottom="0.75" header="0.3" footer="0.3"/>
      <pageSetup paperSize="9" orientation="portrait" r:id="rId1"/>
    </customSheetView>
  </customSheetViews>
  <mergeCells count="1212">
    <mergeCell ref="B3:AE4"/>
    <mergeCell ref="C261:H266"/>
    <mergeCell ref="I261:J261"/>
    <mergeCell ref="L261:Q266"/>
    <mergeCell ref="R261:S261"/>
    <mergeCell ref="U261:Z266"/>
    <mergeCell ref="I264:J266"/>
    <mergeCell ref="R264:S266"/>
    <mergeCell ref="C254:H259"/>
    <mergeCell ref="AA235:AB235"/>
    <mergeCell ref="S235:X235"/>
    <mergeCell ref="AA264:AB266"/>
    <mergeCell ref="Y257:AB259"/>
    <mergeCell ref="I254:J254"/>
    <mergeCell ref="Y254:Z254"/>
    <mergeCell ref="AA254:AB254"/>
    <mergeCell ref="I255:J255"/>
    <mergeCell ref="Y255:Z255"/>
    <mergeCell ref="AA255:AB255"/>
    <mergeCell ref="I256:J256"/>
    <mergeCell ref="Y256:Z256"/>
    <mergeCell ref="AA256:AB256"/>
    <mergeCell ref="L254:Q259"/>
    <mergeCell ref="AA261:AB261"/>
    <mergeCell ref="I262:J262"/>
    <mergeCell ref="R262:S262"/>
    <mergeCell ref="AA262:AB262"/>
    <mergeCell ref="I263:J263"/>
    <mergeCell ref="R263:S263"/>
    <mergeCell ref="AA263:AB263"/>
    <mergeCell ref="I257:J259"/>
    <mergeCell ref="R257:S259"/>
    <mergeCell ref="U254:X259"/>
    <mergeCell ref="R254:S254"/>
    <mergeCell ref="R255:S255"/>
    <mergeCell ref="R256:S256"/>
    <mergeCell ref="C253:AD253"/>
    <mergeCell ref="I231:AB232"/>
    <mergeCell ref="C234:AD234"/>
    <mergeCell ref="C235:H240"/>
    <mergeCell ref="I236:J236"/>
    <mergeCell ref="K236:L236"/>
    <mergeCell ref="S236:T236"/>
    <mergeCell ref="U236:V236"/>
    <mergeCell ref="W236:X236"/>
    <mergeCell ref="Y236:Z236"/>
    <mergeCell ref="AA236:AB236"/>
    <mergeCell ref="I237:J237"/>
    <mergeCell ref="K237:L237"/>
    <mergeCell ref="S237:T237"/>
    <mergeCell ref="U237:V237"/>
    <mergeCell ref="W237:X237"/>
    <mergeCell ref="Y237:Z237"/>
    <mergeCell ref="AA237:AB237"/>
    <mergeCell ref="I238:J238"/>
    <mergeCell ref="K238:L238"/>
    <mergeCell ref="S238:T238"/>
    <mergeCell ref="U238:V238"/>
    <mergeCell ref="W238:X238"/>
    <mergeCell ref="Y238:Z238"/>
    <mergeCell ref="AA238:AB238"/>
    <mergeCell ref="K235:L235"/>
    <mergeCell ref="I235:J235"/>
    <mergeCell ref="I239:L240"/>
    <mergeCell ref="N235:R240"/>
    <mergeCell ref="M235:M240"/>
    <mergeCell ref="S239:AB240"/>
    <mergeCell ref="Y235:Z235"/>
    <mergeCell ref="I230:J230"/>
    <mergeCell ref="K230:L230"/>
    <mergeCell ref="M230:N230"/>
    <mergeCell ref="O230:P230"/>
    <mergeCell ref="Q230:R230"/>
    <mergeCell ref="S230:T230"/>
    <mergeCell ref="U230:V230"/>
    <mergeCell ref="W230:X230"/>
    <mergeCell ref="Y230:Z230"/>
    <mergeCell ref="I228:L228"/>
    <mergeCell ref="M228:T228"/>
    <mergeCell ref="U228:AB228"/>
    <mergeCell ref="I229:J229"/>
    <mergeCell ref="K229:L229"/>
    <mergeCell ref="M229:N229"/>
    <mergeCell ref="O229:P229"/>
    <mergeCell ref="Q229:R229"/>
    <mergeCell ref="S229:T229"/>
    <mergeCell ref="U229:V229"/>
    <mergeCell ref="W229:X229"/>
    <mergeCell ref="Y229:Z229"/>
    <mergeCell ref="AA229:AB229"/>
    <mergeCell ref="AA230:AB230"/>
    <mergeCell ref="O225:P225"/>
    <mergeCell ref="Q225:R225"/>
    <mergeCell ref="S225:T225"/>
    <mergeCell ref="U225:V225"/>
    <mergeCell ref="W225:X225"/>
    <mergeCell ref="Y225:Z225"/>
    <mergeCell ref="AA225:AB225"/>
    <mergeCell ref="I227:J227"/>
    <mergeCell ref="K227:L227"/>
    <mergeCell ref="M227:N227"/>
    <mergeCell ref="O227:P227"/>
    <mergeCell ref="Q227:R227"/>
    <mergeCell ref="S227:T227"/>
    <mergeCell ref="U227:V227"/>
    <mergeCell ref="W227:X227"/>
    <mergeCell ref="Y227:Z227"/>
    <mergeCell ref="AA227:AB227"/>
    <mergeCell ref="I225:J225"/>
    <mergeCell ref="K225:L225"/>
    <mergeCell ref="M225:N225"/>
    <mergeCell ref="AA195:AB195"/>
    <mergeCell ref="I198:L198"/>
    <mergeCell ref="M198:T198"/>
    <mergeCell ref="U198:AB198"/>
    <mergeCell ref="I199:J199"/>
    <mergeCell ref="K199:L199"/>
    <mergeCell ref="AA216:AB216"/>
    <mergeCell ref="Y208:Z208"/>
    <mergeCell ref="AA208:AB208"/>
    <mergeCell ref="I209:AB210"/>
    <mergeCell ref="O195:P195"/>
    <mergeCell ref="Q195:R195"/>
    <mergeCell ref="Y223:AB223"/>
    <mergeCell ref="I224:J224"/>
    <mergeCell ref="K224:L224"/>
    <mergeCell ref="M224:N224"/>
    <mergeCell ref="O224:P224"/>
    <mergeCell ref="Q224:R224"/>
    <mergeCell ref="S224:T224"/>
    <mergeCell ref="U224:V224"/>
    <mergeCell ref="W224:X224"/>
    <mergeCell ref="Y224:Z224"/>
    <mergeCell ref="AA224:AB224"/>
    <mergeCell ref="C212:AD212"/>
    <mergeCell ref="C213:H218"/>
    <mergeCell ref="I213:AB213"/>
    <mergeCell ref="I214:J214"/>
    <mergeCell ref="K214:L214"/>
    <mergeCell ref="M214:N214"/>
    <mergeCell ref="O214:P214"/>
    <mergeCell ref="Q214:R214"/>
    <mergeCell ref="S214:T214"/>
    <mergeCell ref="U214:V214"/>
    <mergeCell ref="W214:X214"/>
    <mergeCell ref="Y214:Z214"/>
    <mergeCell ref="AA214:AB214"/>
    <mergeCell ref="I215:J215"/>
    <mergeCell ref="K215:L215"/>
    <mergeCell ref="I217:AB218"/>
    <mergeCell ref="Y207:Z207"/>
    <mergeCell ref="AA207:AB207"/>
    <mergeCell ref="C220:AD220"/>
    <mergeCell ref="C221:H232"/>
    <mergeCell ref="I221:AB221"/>
    <mergeCell ref="I222:J222"/>
    <mergeCell ref="K222:L222"/>
    <mergeCell ref="M222:N222"/>
    <mergeCell ref="O222:P222"/>
    <mergeCell ref="Q222:R222"/>
    <mergeCell ref="S222:T222"/>
    <mergeCell ref="U222:V222"/>
    <mergeCell ref="W222:X222"/>
    <mergeCell ref="Y222:Z222"/>
    <mergeCell ref="AA222:AB222"/>
    <mergeCell ref="I223:P223"/>
    <mergeCell ref="Q223:X223"/>
    <mergeCell ref="M215:N215"/>
    <mergeCell ref="O215:P215"/>
    <mergeCell ref="Q215:R215"/>
    <mergeCell ref="S215:T215"/>
    <mergeCell ref="U215:V215"/>
    <mergeCell ref="W215:X215"/>
    <mergeCell ref="Y215:Z215"/>
    <mergeCell ref="AA215:AB215"/>
    <mergeCell ref="I216:J216"/>
    <mergeCell ref="K216:L216"/>
    <mergeCell ref="M216:N216"/>
    <mergeCell ref="O216:P216"/>
    <mergeCell ref="Q216:R216"/>
    <mergeCell ref="S216:T216"/>
    <mergeCell ref="U216:V216"/>
    <mergeCell ref="W216:X216"/>
    <mergeCell ref="Y216:Z216"/>
    <mergeCell ref="I164:AB164"/>
    <mergeCell ref="W166:X166"/>
    <mergeCell ref="Y166:Z166"/>
    <mergeCell ref="AA166:AB166"/>
    <mergeCell ref="I167:J167"/>
    <mergeCell ref="K167:L167"/>
    <mergeCell ref="M167:N167"/>
    <mergeCell ref="AA181:AB181"/>
    <mergeCell ref="I182:J182"/>
    <mergeCell ref="K182:L182"/>
    <mergeCell ref="M182:N182"/>
    <mergeCell ref="O182:P182"/>
    <mergeCell ref="Q182:R182"/>
    <mergeCell ref="S182:T182"/>
    <mergeCell ref="U182:V182"/>
    <mergeCell ref="W182:X182"/>
    <mergeCell ref="Y182:Z182"/>
    <mergeCell ref="AA182:AB182"/>
    <mergeCell ref="I174:J174"/>
    <mergeCell ref="K174:L174"/>
    <mergeCell ref="M174:N174"/>
    <mergeCell ref="O174:P174"/>
    <mergeCell ref="Q174:R174"/>
    <mergeCell ref="S174:T174"/>
    <mergeCell ref="W181:X181"/>
    <mergeCell ref="Y181:Z181"/>
    <mergeCell ref="C177:AD177"/>
    <mergeCell ref="C178:H189"/>
    <mergeCell ref="I178:AB178"/>
    <mergeCell ref="I179:J179"/>
    <mergeCell ref="K179:L179"/>
    <mergeCell ref="M179:N179"/>
    <mergeCell ref="I168:AB169"/>
    <mergeCell ref="Y184:Z184"/>
    <mergeCell ref="AA184:AB184"/>
    <mergeCell ref="I187:J187"/>
    <mergeCell ref="K187:L187"/>
    <mergeCell ref="M187:N187"/>
    <mergeCell ref="O187:P187"/>
    <mergeCell ref="Q187:R187"/>
    <mergeCell ref="S187:T187"/>
    <mergeCell ref="U187:V187"/>
    <mergeCell ref="W187:X187"/>
    <mergeCell ref="Y187:Z187"/>
    <mergeCell ref="I185:L185"/>
    <mergeCell ref="M185:T185"/>
    <mergeCell ref="U185:AB185"/>
    <mergeCell ref="I186:J186"/>
    <mergeCell ref="U179:V179"/>
    <mergeCell ref="W179:X179"/>
    <mergeCell ref="Y179:Z179"/>
    <mergeCell ref="AA179:AB179"/>
    <mergeCell ref="I180:P180"/>
    <mergeCell ref="Q180:X180"/>
    <mergeCell ref="AA187:AB187"/>
    <mergeCell ref="K184:L184"/>
    <mergeCell ref="M184:N184"/>
    <mergeCell ref="O184:P184"/>
    <mergeCell ref="Q184:R184"/>
    <mergeCell ref="O179:P179"/>
    <mergeCell ref="Q179:R179"/>
    <mergeCell ref="S179:T179"/>
    <mergeCell ref="K165:L165"/>
    <mergeCell ref="M165:N165"/>
    <mergeCell ref="O165:P165"/>
    <mergeCell ref="Q165:R165"/>
    <mergeCell ref="S165:T165"/>
    <mergeCell ref="U165:V165"/>
    <mergeCell ref="W165:X165"/>
    <mergeCell ref="Y165:Z165"/>
    <mergeCell ref="AA165:AB165"/>
    <mergeCell ref="I166:J166"/>
    <mergeCell ref="K166:L166"/>
    <mergeCell ref="M166:N166"/>
    <mergeCell ref="O166:P166"/>
    <mergeCell ref="Q166:R166"/>
    <mergeCell ref="S166:T166"/>
    <mergeCell ref="U166:V166"/>
    <mergeCell ref="O167:P167"/>
    <mergeCell ref="Q167:R167"/>
    <mergeCell ref="S167:T167"/>
    <mergeCell ref="U167:V167"/>
    <mergeCell ref="W167:X167"/>
    <mergeCell ref="Y167:Z167"/>
    <mergeCell ref="AA167:AB167"/>
    <mergeCell ref="I160:AB161"/>
    <mergeCell ref="Y26:Z26"/>
    <mergeCell ref="AA26:AB26"/>
    <mergeCell ref="I27:AB28"/>
    <mergeCell ref="C204:AD204"/>
    <mergeCell ref="C205:H210"/>
    <mergeCell ref="I205:AB205"/>
    <mergeCell ref="I206:J206"/>
    <mergeCell ref="K206:L206"/>
    <mergeCell ref="M206:N206"/>
    <mergeCell ref="O206:P206"/>
    <mergeCell ref="Q206:R206"/>
    <mergeCell ref="S206:T206"/>
    <mergeCell ref="U206:V206"/>
    <mergeCell ref="W206:X206"/>
    <mergeCell ref="Y206:Z206"/>
    <mergeCell ref="AA206:AB206"/>
    <mergeCell ref="I207:J207"/>
    <mergeCell ref="K207:L207"/>
    <mergeCell ref="M207:N207"/>
    <mergeCell ref="O207:P207"/>
    <mergeCell ref="Q207:R207"/>
    <mergeCell ref="S207:T207"/>
    <mergeCell ref="U207:V207"/>
    <mergeCell ref="W207:X207"/>
    <mergeCell ref="U208:V208"/>
    <mergeCell ref="W208:X208"/>
    <mergeCell ref="K26:L26"/>
    <mergeCell ref="AA34:AB34"/>
    <mergeCell ref="C163:AD163"/>
    <mergeCell ref="C164:H169"/>
    <mergeCell ref="I165:J165"/>
    <mergeCell ref="Y180:AB180"/>
    <mergeCell ref="I181:J181"/>
    <mergeCell ref="K181:L181"/>
    <mergeCell ref="M181:N181"/>
    <mergeCell ref="O181:P181"/>
    <mergeCell ref="Q181:R181"/>
    <mergeCell ref="S181:T181"/>
    <mergeCell ref="U181:V181"/>
    <mergeCell ref="I208:J208"/>
    <mergeCell ref="K208:L208"/>
    <mergeCell ref="M208:N208"/>
    <mergeCell ref="O208:P208"/>
    <mergeCell ref="Q208:R208"/>
    <mergeCell ref="S208:T208"/>
    <mergeCell ref="K186:L186"/>
    <mergeCell ref="M186:N186"/>
    <mergeCell ref="O186:P186"/>
    <mergeCell ref="Q186:R186"/>
    <mergeCell ref="S186:T186"/>
    <mergeCell ref="U186:V186"/>
    <mergeCell ref="W186:X186"/>
    <mergeCell ref="Y186:Z186"/>
    <mergeCell ref="AA186:AB186"/>
    <mergeCell ref="I184:J184"/>
    <mergeCell ref="I195:J195"/>
    <mergeCell ref="K195:L195"/>
    <mergeCell ref="M195:N195"/>
    <mergeCell ref="S195:T195"/>
    <mergeCell ref="U195:V195"/>
    <mergeCell ref="W195:X195"/>
    <mergeCell ref="I188:AB189"/>
    <mergeCell ref="Y195:Z195"/>
    <mergeCell ref="S1:AD1"/>
    <mergeCell ref="AA158:AB158"/>
    <mergeCell ref="I159:J159"/>
    <mergeCell ref="K159:L159"/>
    <mergeCell ref="M159:N159"/>
    <mergeCell ref="O159:P159"/>
    <mergeCell ref="Q159:R159"/>
    <mergeCell ref="S159:T159"/>
    <mergeCell ref="U159:V159"/>
    <mergeCell ref="W159:X159"/>
    <mergeCell ref="Y159:Z159"/>
    <mergeCell ref="AA159:AB159"/>
    <mergeCell ref="I158:J158"/>
    <mergeCell ref="K158:L158"/>
    <mergeCell ref="M158:N158"/>
    <mergeCell ref="O158:P158"/>
    <mergeCell ref="Q158:R158"/>
    <mergeCell ref="S158:T158"/>
    <mergeCell ref="U158:V158"/>
    <mergeCell ref="W158:X158"/>
    <mergeCell ref="Y158:Z158"/>
    <mergeCell ref="O157:P157"/>
    <mergeCell ref="Q157:R157"/>
    <mergeCell ref="S157:T157"/>
    <mergeCell ref="U157:V157"/>
    <mergeCell ref="W157:X157"/>
    <mergeCell ref="K33:L33"/>
    <mergeCell ref="M33:N33"/>
    <mergeCell ref="O33:P33"/>
    <mergeCell ref="Q33:R33"/>
    <mergeCell ref="S33:T33"/>
    <mergeCell ref="U33:V33"/>
    <mergeCell ref="C6:AD6"/>
    <mergeCell ref="C7:H12"/>
    <mergeCell ref="I7:AB7"/>
    <mergeCell ref="I8:J8"/>
    <mergeCell ref="K8:L8"/>
    <mergeCell ref="M8:N8"/>
    <mergeCell ref="O8:P8"/>
    <mergeCell ref="Q8:R8"/>
    <mergeCell ref="S8:T8"/>
    <mergeCell ref="U8:V8"/>
    <mergeCell ref="W8:X8"/>
    <mergeCell ref="Y8:Z8"/>
    <mergeCell ref="AA8:AB8"/>
    <mergeCell ref="I9:J9"/>
    <mergeCell ref="K9:L9"/>
    <mergeCell ref="M9:N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O9:P9"/>
    <mergeCell ref="Q9:R9"/>
    <mergeCell ref="I11:AB12"/>
    <mergeCell ref="C14:AD14"/>
    <mergeCell ref="C15:H20"/>
    <mergeCell ref="I15:AB15"/>
    <mergeCell ref="I16:J16"/>
    <mergeCell ref="K16:L16"/>
    <mergeCell ref="O16:P16"/>
    <mergeCell ref="Q16:R16"/>
    <mergeCell ref="S16:T16"/>
    <mergeCell ref="U16:V16"/>
    <mergeCell ref="W16:X16"/>
    <mergeCell ref="Y16:Z16"/>
    <mergeCell ref="S32:T32"/>
    <mergeCell ref="U32:V32"/>
    <mergeCell ref="W32:X32"/>
    <mergeCell ref="Y32:Z32"/>
    <mergeCell ref="C22:AD22"/>
    <mergeCell ref="C23:H28"/>
    <mergeCell ref="I23:AB23"/>
    <mergeCell ref="I24:J24"/>
    <mergeCell ref="K24:L24"/>
    <mergeCell ref="M24:N24"/>
    <mergeCell ref="O24:P24"/>
    <mergeCell ref="Q24:R24"/>
    <mergeCell ref="AA16:AB16"/>
    <mergeCell ref="I17:J17"/>
    <mergeCell ref="K17:L17"/>
    <mergeCell ref="M17:N17"/>
    <mergeCell ref="O17:P17"/>
    <mergeCell ref="Q17:R17"/>
    <mergeCell ref="M16:N16"/>
    <mergeCell ref="K32:L32"/>
    <mergeCell ref="M32:N32"/>
    <mergeCell ref="O32:P32"/>
    <mergeCell ref="Q32:R32"/>
    <mergeCell ref="I34:J34"/>
    <mergeCell ref="K34:L34"/>
    <mergeCell ref="M26:N26"/>
    <mergeCell ref="O26:P26"/>
    <mergeCell ref="Q26:R26"/>
    <mergeCell ref="S26:T26"/>
    <mergeCell ref="U26:V26"/>
    <mergeCell ref="W33:X33"/>
    <mergeCell ref="Y33:Z33"/>
    <mergeCell ref="W26:X26"/>
    <mergeCell ref="I25:J25"/>
    <mergeCell ref="I26:J26"/>
    <mergeCell ref="AA25:AB25"/>
    <mergeCell ref="M34:N34"/>
    <mergeCell ref="O34:P34"/>
    <mergeCell ref="Q34:R34"/>
    <mergeCell ref="S34:T34"/>
    <mergeCell ref="AA17:AB17"/>
    <mergeCell ref="AA32:AB32"/>
    <mergeCell ref="AA33:AB33"/>
    <mergeCell ref="S24:T24"/>
    <mergeCell ref="U24:V24"/>
    <mergeCell ref="W24:X24"/>
    <mergeCell ref="Y24:Z24"/>
    <mergeCell ref="AA24:AB24"/>
    <mergeCell ref="K25:L25"/>
    <mergeCell ref="M25:N25"/>
    <mergeCell ref="O25:P25"/>
    <mergeCell ref="Q25:R25"/>
    <mergeCell ref="S25:T25"/>
    <mergeCell ref="U25:V25"/>
    <mergeCell ref="W25:X25"/>
    <mergeCell ref="Y25:Z25"/>
    <mergeCell ref="I35:AB36"/>
    <mergeCell ref="I18:J18"/>
    <mergeCell ref="K18:L18"/>
    <mergeCell ref="M18:N18"/>
    <mergeCell ref="O18:P18"/>
    <mergeCell ref="Q18:R18"/>
    <mergeCell ref="S18:T18"/>
    <mergeCell ref="U18:V18"/>
    <mergeCell ref="W18:X18"/>
    <mergeCell ref="Y18:Z18"/>
    <mergeCell ref="AA18:AB18"/>
    <mergeCell ref="I19:AB20"/>
    <mergeCell ref="C30:AD30"/>
    <mergeCell ref="C31:H36"/>
    <mergeCell ref="I31:AB31"/>
    <mergeCell ref="I32:J32"/>
    <mergeCell ref="I42:J42"/>
    <mergeCell ref="K42:L42"/>
    <mergeCell ref="M42:N42"/>
    <mergeCell ref="O42:P42"/>
    <mergeCell ref="Q42:R42"/>
    <mergeCell ref="I40:R40"/>
    <mergeCell ref="S40:AB40"/>
    <mergeCell ref="W48:X48"/>
    <mergeCell ref="Y48:Z48"/>
    <mergeCell ref="AA48:AB48"/>
    <mergeCell ref="C54:AD54"/>
    <mergeCell ref="I55:AB55"/>
    <mergeCell ref="C55:H66"/>
    <mergeCell ref="K43:L43"/>
    <mergeCell ref="M43:N43"/>
    <mergeCell ref="O56:P56"/>
    <mergeCell ref="I51:AB52"/>
    <mergeCell ref="U43:V43"/>
    <mergeCell ref="W43:X43"/>
    <mergeCell ref="Y43:Z43"/>
    <mergeCell ref="AA43:AB43"/>
    <mergeCell ref="I50:J50"/>
    <mergeCell ref="K50:L50"/>
    <mergeCell ref="M50:N50"/>
    <mergeCell ref="O50:P50"/>
    <mergeCell ref="Q50:R50"/>
    <mergeCell ref="S48:T48"/>
    <mergeCell ref="U48:V48"/>
    <mergeCell ref="K58:L58"/>
    <mergeCell ref="M58:N58"/>
    <mergeCell ref="O58:P58"/>
    <mergeCell ref="Q58:R58"/>
    <mergeCell ref="S58:T58"/>
    <mergeCell ref="U58:V58"/>
    <mergeCell ref="W58:X58"/>
    <mergeCell ref="Y58:Z58"/>
    <mergeCell ref="AA58:AB58"/>
    <mergeCell ref="I44:AB45"/>
    <mergeCell ref="I59:J59"/>
    <mergeCell ref="K59:L59"/>
    <mergeCell ref="M59:N59"/>
    <mergeCell ref="O59:P59"/>
    <mergeCell ref="Q59:R59"/>
    <mergeCell ref="S59:T59"/>
    <mergeCell ref="U59:V59"/>
    <mergeCell ref="W59:X59"/>
    <mergeCell ref="Y59:Z59"/>
    <mergeCell ref="AA59:AB59"/>
    <mergeCell ref="S56:T56"/>
    <mergeCell ref="M56:N56"/>
    <mergeCell ref="K56:L56"/>
    <mergeCell ref="I56:J56"/>
    <mergeCell ref="Q56:R56"/>
    <mergeCell ref="AA56:AB56"/>
    <mergeCell ref="Y56:Z56"/>
    <mergeCell ref="W56:X56"/>
    <mergeCell ref="U56:V56"/>
    <mergeCell ref="I57:P57"/>
    <mergeCell ref="Q57:X57"/>
    <mergeCell ref="I58:J58"/>
    <mergeCell ref="AA99:AB99"/>
    <mergeCell ref="AA64:AB64"/>
    <mergeCell ref="I65:AB66"/>
    <mergeCell ref="I61:J61"/>
    <mergeCell ref="K61:L61"/>
    <mergeCell ref="M61:N61"/>
    <mergeCell ref="O61:P61"/>
    <mergeCell ref="Q61:R61"/>
    <mergeCell ref="S61:T61"/>
    <mergeCell ref="U61:V61"/>
    <mergeCell ref="W61:X61"/>
    <mergeCell ref="Y61:Z61"/>
    <mergeCell ref="AA61:AB61"/>
    <mergeCell ref="I63:J63"/>
    <mergeCell ref="K63:L63"/>
    <mergeCell ref="M63:N63"/>
    <mergeCell ref="O63:P63"/>
    <mergeCell ref="Q63:R63"/>
    <mergeCell ref="S63:T63"/>
    <mergeCell ref="U63:V63"/>
    <mergeCell ref="W63:X63"/>
    <mergeCell ref="Y63:Z63"/>
    <mergeCell ref="AA63:AB63"/>
    <mergeCell ref="I64:J64"/>
    <mergeCell ref="K64:L64"/>
    <mergeCell ref="M64:N64"/>
    <mergeCell ref="O64:P64"/>
    <mergeCell ref="Q64:R64"/>
    <mergeCell ref="S64:T64"/>
    <mergeCell ref="U64:V64"/>
    <mergeCell ref="W64:X64"/>
    <mergeCell ref="Y64:Z64"/>
    <mergeCell ref="W98:X98"/>
    <mergeCell ref="Y98:Z98"/>
    <mergeCell ref="AA98:AB98"/>
    <mergeCell ref="I95:AB95"/>
    <mergeCell ref="I96:J96"/>
    <mergeCell ref="K96:L96"/>
    <mergeCell ref="M96:N96"/>
    <mergeCell ref="O96:P96"/>
    <mergeCell ref="Q96:R96"/>
    <mergeCell ref="S96:T96"/>
    <mergeCell ref="U96:V96"/>
    <mergeCell ref="W96:X96"/>
    <mergeCell ref="Y96:Z96"/>
    <mergeCell ref="AA96:AB96"/>
    <mergeCell ref="I97:P97"/>
    <mergeCell ref="Q97:X97"/>
    <mergeCell ref="U98:V98"/>
    <mergeCell ref="Y57:AB57"/>
    <mergeCell ref="I62:L62"/>
    <mergeCell ref="M62:T62"/>
    <mergeCell ref="U62:AB62"/>
    <mergeCell ref="Y97:AB97"/>
    <mergeCell ref="I102:L102"/>
    <mergeCell ref="M102:T102"/>
    <mergeCell ref="C95:H106"/>
    <mergeCell ref="AA103:AB103"/>
    <mergeCell ref="Y103:Z103"/>
    <mergeCell ref="AA101:AB101"/>
    <mergeCell ref="Y101:Z101"/>
    <mergeCell ref="W103:X103"/>
    <mergeCell ref="W101:X101"/>
    <mergeCell ref="U103:V103"/>
    <mergeCell ref="U101:V101"/>
    <mergeCell ref="U102:AB102"/>
    <mergeCell ref="C82:H93"/>
    <mergeCell ref="S104:T104"/>
    <mergeCell ref="I105:AB106"/>
    <mergeCell ref="I101:J101"/>
    <mergeCell ref="I98:J98"/>
    <mergeCell ref="K98:L98"/>
    <mergeCell ref="M98:N98"/>
    <mergeCell ref="O98:P98"/>
    <mergeCell ref="Q98:R98"/>
    <mergeCell ref="S98:T98"/>
    <mergeCell ref="S86:T86"/>
    <mergeCell ref="U86:V86"/>
    <mergeCell ref="W86:X86"/>
    <mergeCell ref="Y86:Z86"/>
    <mergeCell ref="AA86:AB86"/>
    <mergeCell ref="K101:L101"/>
    <mergeCell ref="M101:N101"/>
    <mergeCell ref="O101:P101"/>
    <mergeCell ref="Q101:R101"/>
    <mergeCell ref="S101:T101"/>
    <mergeCell ref="Y104:Z104"/>
    <mergeCell ref="Q99:R99"/>
    <mergeCell ref="S99:T99"/>
    <mergeCell ref="U99:V99"/>
    <mergeCell ref="K103:L103"/>
    <mergeCell ref="M103:N103"/>
    <mergeCell ref="O103:P103"/>
    <mergeCell ref="Q103:R103"/>
    <mergeCell ref="S103:T103"/>
    <mergeCell ref="I104:J104"/>
    <mergeCell ref="K104:L104"/>
    <mergeCell ref="M104:N104"/>
    <mergeCell ref="O104:P104"/>
    <mergeCell ref="Q104:R104"/>
    <mergeCell ref="W99:X99"/>
    <mergeCell ref="Y99:Z99"/>
    <mergeCell ref="I99:J99"/>
    <mergeCell ref="K99:L99"/>
    <mergeCell ref="M99:N99"/>
    <mergeCell ref="O99:P99"/>
    <mergeCell ref="C121:H131"/>
    <mergeCell ref="I121:AB121"/>
    <mergeCell ref="I122:J122"/>
    <mergeCell ref="K122:L122"/>
    <mergeCell ref="M122:N122"/>
    <mergeCell ref="O122:P122"/>
    <mergeCell ref="Q122:R122"/>
    <mergeCell ref="S122:T122"/>
    <mergeCell ref="U122:V122"/>
    <mergeCell ref="W122:X122"/>
    <mergeCell ref="Y122:Z122"/>
    <mergeCell ref="AA122:AB122"/>
    <mergeCell ref="I123:P123"/>
    <mergeCell ref="Q123:X123"/>
    <mergeCell ref="Y123:AB123"/>
    <mergeCell ref="I124:J124"/>
    <mergeCell ref="K124:L124"/>
    <mergeCell ref="M124:N124"/>
    <mergeCell ref="O124:P124"/>
    <mergeCell ref="Q124:R124"/>
    <mergeCell ref="S124:T124"/>
    <mergeCell ref="U124:V124"/>
    <mergeCell ref="W124:X124"/>
    <mergeCell ref="Q127:R127"/>
    <mergeCell ref="S127:T127"/>
    <mergeCell ref="U127:V127"/>
    <mergeCell ref="W127:X127"/>
    <mergeCell ref="Y127:Z127"/>
    <mergeCell ref="S130:T130"/>
    <mergeCell ref="U130:V130"/>
    <mergeCell ref="W130:X130"/>
    <mergeCell ref="Y130:Z130"/>
    <mergeCell ref="M125:N125"/>
    <mergeCell ref="O125:P125"/>
    <mergeCell ref="Q125:R125"/>
    <mergeCell ref="S125:T125"/>
    <mergeCell ref="U125:V125"/>
    <mergeCell ref="W125:X125"/>
    <mergeCell ref="Y125:Z125"/>
    <mergeCell ref="S136:T136"/>
    <mergeCell ref="U136:V136"/>
    <mergeCell ref="Y143:Z143"/>
    <mergeCell ref="AA143:AB143"/>
    <mergeCell ref="AA127:AB127"/>
    <mergeCell ref="I128:L128"/>
    <mergeCell ref="M128:T128"/>
    <mergeCell ref="U128:AB128"/>
    <mergeCell ref="W136:X136"/>
    <mergeCell ref="Y136:Z136"/>
    <mergeCell ref="AA136:AB136"/>
    <mergeCell ref="I137:J137"/>
    <mergeCell ref="K137:L137"/>
    <mergeCell ref="M137:N137"/>
    <mergeCell ref="O137:P137"/>
    <mergeCell ref="Q137:R137"/>
    <mergeCell ref="I129:J129"/>
    <mergeCell ref="K129:L129"/>
    <mergeCell ref="M129:N129"/>
    <mergeCell ref="I142:R142"/>
    <mergeCell ref="S142:AB142"/>
    <mergeCell ref="M136:N136"/>
    <mergeCell ref="O129:P129"/>
    <mergeCell ref="Q129:R129"/>
    <mergeCell ref="S129:T129"/>
    <mergeCell ref="I146:AB147"/>
    <mergeCell ref="S137:T137"/>
    <mergeCell ref="U137:V137"/>
    <mergeCell ref="W137:X137"/>
    <mergeCell ref="Y137:Z137"/>
    <mergeCell ref="AA137:AB137"/>
    <mergeCell ref="I138:AB139"/>
    <mergeCell ref="C141:AD141"/>
    <mergeCell ref="C142:H147"/>
    <mergeCell ref="I143:J143"/>
    <mergeCell ref="K143:L143"/>
    <mergeCell ref="M143:N143"/>
    <mergeCell ref="O143:P143"/>
    <mergeCell ref="Q143:R143"/>
    <mergeCell ref="S143:T143"/>
    <mergeCell ref="U143:V143"/>
    <mergeCell ref="Y144:Z144"/>
    <mergeCell ref="AA144:AB144"/>
    <mergeCell ref="C134:H139"/>
    <mergeCell ref="M145:N145"/>
    <mergeCell ref="I144:J144"/>
    <mergeCell ref="K144:L144"/>
    <mergeCell ref="M144:N144"/>
    <mergeCell ref="O144:P144"/>
    <mergeCell ref="Q144:R144"/>
    <mergeCell ref="O145:P145"/>
    <mergeCell ref="Q145:R145"/>
    <mergeCell ref="S145:T145"/>
    <mergeCell ref="U145:V145"/>
    <mergeCell ref="S144:T144"/>
    <mergeCell ref="U144:V144"/>
    <mergeCell ref="W144:X144"/>
    <mergeCell ref="U129:V129"/>
    <mergeCell ref="W129:X129"/>
    <mergeCell ref="I130:J130"/>
    <mergeCell ref="K130:L130"/>
    <mergeCell ref="S41:T41"/>
    <mergeCell ref="U41:V41"/>
    <mergeCell ref="W41:X41"/>
    <mergeCell ref="Y41:Z41"/>
    <mergeCell ref="AA41:AB41"/>
    <mergeCell ref="I48:J48"/>
    <mergeCell ref="K48:L48"/>
    <mergeCell ref="I134:AB134"/>
    <mergeCell ref="I135:J135"/>
    <mergeCell ref="K135:L135"/>
    <mergeCell ref="M135:N135"/>
    <mergeCell ref="O135:P135"/>
    <mergeCell ref="Q135:R135"/>
    <mergeCell ref="S135:T135"/>
    <mergeCell ref="U135:V135"/>
    <mergeCell ref="W135:X135"/>
    <mergeCell ref="Y135:Z135"/>
    <mergeCell ref="AA135:AB135"/>
    <mergeCell ref="Q49:R49"/>
    <mergeCell ref="S43:T43"/>
    <mergeCell ref="Y129:Z129"/>
    <mergeCell ref="AA129:AB129"/>
    <mergeCell ref="I127:J127"/>
    <mergeCell ref="K127:L127"/>
    <mergeCell ref="M127:N127"/>
    <mergeCell ref="O127:P127"/>
    <mergeCell ref="AA130:AB130"/>
    <mergeCell ref="Y124:Z124"/>
    <mergeCell ref="AA124:AB124"/>
    <mergeCell ref="AA125:AB125"/>
    <mergeCell ref="I125:J125"/>
    <mergeCell ref="K125:L125"/>
    <mergeCell ref="C68:AD68"/>
    <mergeCell ref="C69:H80"/>
    <mergeCell ref="O136:P136"/>
    <mergeCell ref="M130:N130"/>
    <mergeCell ref="O130:P130"/>
    <mergeCell ref="Q130:R130"/>
    <mergeCell ref="W145:X145"/>
    <mergeCell ref="Y145:Z145"/>
    <mergeCell ref="AA145:AB145"/>
    <mergeCell ref="I131:AB131"/>
    <mergeCell ref="I100:AB100"/>
    <mergeCell ref="I87:AB87"/>
    <mergeCell ref="I126:AB126"/>
    <mergeCell ref="C133:AD133"/>
    <mergeCell ref="Q136:R136"/>
    <mergeCell ref="M72:N72"/>
    <mergeCell ref="O72:P72"/>
    <mergeCell ref="Q72:R72"/>
    <mergeCell ref="S72:T72"/>
    <mergeCell ref="U72:V72"/>
    <mergeCell ref="W72:X72"/>
    <mergeCell ref="Y72:Z72"/>
    <mergeCell ref="I110:P110"/>
    <mergeCell ref="Q110:X110"/>
    <mergeCell ref="Y110:AB110"/>
    <mergeCell ref="I111:J111"/>
    <mergeCell ref="K111:L111"/>
    <mergeCell ref="M111:N111"/>
    <mergeCell ref="M76:T76"/>
    <mergeCell ref="U76:AB76"/>
    <mergeCell ref="I78:J78"/>
    <mergeCell ref="K78:L78"/>
    <mergeCell ref="M78:N78"/>
    <mergeCell ref="O78:P78"/>
    <mergeCell ref="C47:H52"/>
    <mergeCell ref="I47:AB47"/>
    <mergeCell ref="I136:J136"/>
    <mergeCell ref="K136:L136"/>
    <mergeCell ref="W143:X143"/>
    <mergeCell ref="I145:J145"/>
    <mergeCell ref="K145:L145"/>
    <mergeCell ref="Q73:R73"/>
    <mergeCell ref="S73:T73"/>
    <mergeCell ref="U73:V73"/>
    <mergeCell ref="Y42:Z42"/>
    <mergeCell ref="AA42:AB42"/>
    <mergeCell ref="I49:J49"/>
    <mergeCell ref="K49:L49"/>
    <mergeCell ref="M49:N49"/>
    <mergeCell ref="O49:P49"/>
    <mergeCell ref="I75:J75"/>
    <mergeCell ref="K75:L75"/>
    <mergeCell ref="M75:N75"/>
    <mergeCell ref="O75:P75"/>
    <mergeCell ref="Q75:R75"/>
    <mergeCell ref="S75:T75"/>
    <mergeCell ref="U75:V75"/>
    <mergeCell ref="W75:X75"/>
    <mergeCell ref="Y75:Z75"/>
    <mergeCell ref="AA75:AB75"/>
    <mergeCell ref="I69:AB69"/>
    <mergeCell ref="I70:J70"/>
    <mergeCell ref="K70:L70"/>
    <mergeCell ref="M70:N70"/>
    <mergeCell ref="O70:P70"/>
    <mergeCell ref="Q70:R70"/>
    <mergeCell ref="S70:T70"/>
    <mergeCell ref="U70:V70"/>
    <mergeCell ref="W70:X70"/>
    <mergeCell ref="Y70:Z70"/>
    <mergeCell ref="AA70:AB70"/>
    <mergeCell ref="I71:P71"/>
    <mergeCell ref="Q71:X71"/>
    <mergeCell ref="Y71:AB71"/>
    <mergeCell ref="I73:J73"/>
    <mergeCell ref="K73:L73"/>
    <mergeCell ref="M73:N73"/>
    <mergeCell ref="O73:P73"/>
    <mergeCell ref="AA72:AB72"/>
    <mergeCell ref="W73:X73"/>
    <mergeCell ref="Y73:Z73"/>
    <mergeCell ref="AA73:AB73"/>
    <mergeCell ref="I72:J72"/>
    <mergeCell ref="K72:L72"/>
    <mergeCell ref="O111:P111"/>
    <mergeCell ref="Q111:R111"/>
    <mergeCell ref="S111:T111"/>
    <mergeCell ref="U111:V111"/>
    <mergeCell ref="W111:X111"/>
    <mergeCell ref="Y111:Z111"/>
    <mergeCell ref="AA111:AB111"/>
    <mergeCell ref="I79:AB80"/>
    <mergeCell ref="Q91:R91"/>
    <mergeCell ref="S91:T91"/>
    <mergeCell ref="U91:V91"/>
    <mergeCell ref="W91:X91"/>
    <mergeCell ref="Y91:Z91"/>
    <mergeCell ref="AA91:AB91"/>
    <mergeCell ref="W85:X85"/>
    <mergeCell ref="Y85:Z85"/>
    <mergeCell ref="AA85:AB85"/>
    <mergeCell ref="W83:X83"/>
    <mergeCell ref="Y83:Z83"/>
    <mergeCell ref="AA83:AB83"/>
    <mergeCell ref="I84:P84"/>
    <mergeCell ref="Q84:X84"/>
    <mergeCell ref="Y84:AB84"/>
    <mergeCell ref="I85:J85"/>
    <mergeCell ref="K85:L85"/>
    <mergeCell ref="M85:N85"/>
    <mergeCell ref="O85:P85"/>
    <mergeCell ref="Q85:R85"/>
    <mergeCell ref="S85:T85"/>
    <mergeCell ref="U85:V85"/>
    <mergeCell ref="U104:V104"/>
    <mergeCell ref="W104:X104"/>
    <mergeCell ref="O83:P83"/>
    <mergeCell ref="Q83:R83"/>
    <mergeCell ref="S83:T83"/>
    <mergeCell ref="U83:V83"/>
    <mergeCell ref="Y77:Z77"/>
    <mergeCell ref="I92:AB93"/>
    <mergeCell ref="S90:T90"/>
    <mergeCell ref="U90:V90"/>
    <mergeCell ref="W90:X90"/>
    <mergeCell ref="Y90:Z90"/>
    <mergeCell ref="AA77:AB77"/>
    <mergeCell ref="I77:J77"/>
    <mergeCell ref="K77:L77"/>
    <mergeCell ref="M77:N77"/>
    <mergeCell ref="O77:P77"/>
    <mergeCell ref="Q77:R77"/>
    <mergeCell ref="S77:T77"/>
    <mergeCell ref="U77:V77"/>
    <mergeCell ref="W77:X77"/>
    <mergeCell ref="I89:L89"/>
    <mergeCell ref="M89:T89"/>
    <mergeCell ref="U89:AB89"/>
    <mergeCell ref="I90:J90"/>
    <mergeCell ref="K90:L90"/>
    <mergeCell ref="M90:N90"/>
    <mergeCell ref="O90:P90"/>
    <mergeCell ref="Q90:R90"/>
    <mergeCell ref="O91:P91"/>
    <mergeCell ref="Q112:R112"/>
    <mergeCell ref="S112:T112"/>
    <mergeCell ref="U112:V112"/>
    <mergeCell ref="W112:X112"/>
    <mergeCell ref="Y112:Z112"/>
    <mergeCell ref="Q78:R78"/>
    <mergeCell ref="S78:T78"/>
    <mergeCell ref="U78:V78"/>
    <mergeCell ref="W78:X78"/>
    <mergeCell ref="Y78:Z78"/>
    <mergeCell ref="AA78:AB78"/>
    <mergeCell ref="I86:J86"/>
    <mergeCell ref="K86:L86"/>
    <mergeCell ref="M86:N86"/>
    <mergeCell ref="O86:P86"/>
    <mergeCell ref="Q86:R86"/>
    <mergeCell ref="I88:J88"/>
    <mergeCell ref="K88:L88"/>
    <mergeCell ref="M88:N88"/>
    <mergeCell ref="O88:P88"/>
    <mergeCell ref="Q88:R88"/>
    <mergeCell ref="S88:T88"/>
    <mergeCell ref="U88:V88"/>
    <mergeCell ref="W88:X88"/>
    <mergeCell ref="Y88:Z88"/>
    <mergeCell ref="AA88:AB88"/>
    <mergeCell ref="AA104:AB104"/>
    <mergeCell ref="I103:J103"/>
    <mergeCell ref="I82:AB82"/>
    <mergeCell ref="I83:J83"/>
    <mergeCell ref="K83:L83"/>
    <mergeCell ref="M83:N83"/>
    <mergeCell ref="U115:AB115"/>
    <mergeCell ref="I116:J116"/>
    <mergeCell ref="K116:L116"/>
    <mergeCell ref="M116:N116"/>
    <mergeCell ref="O116:P116"/>
    <mergeCell ref="Q116:R116"/>
    <mergeCell ref="I76:L76"/>
    <mergeCell ref="AA90:AB90"/>
    <mergeCell ref="I91:J91"/>
    <mergeCell ref="K91:L91"/>
    <mergeCell ref="M91:N91"/>
    <mergeCell ref="S116:T116"/>
    <mergeCell ref="U116:V116"/>
    <mergeCell ref="W116:X116"/>
    <mergeCell ref="Y116:Z116"/>
    <mergeCell ref="AA116:AB116"/>
    <mergeCell ref="AA112:AB112"/>
    <mergeCell ref="I113:AB113"/>
    <mergeCell ref="I114:J114"/>
    <mergeCell ref="K114:L114"/>
    <mergeCell ref="M114:N114"/>
    <mergeCell ref="O114:P114"/>
    <mergeCell ref="Q114:R114"/>
    <mergeCell ref="S114:T114"/>
    <mergeCell ref="U114:V114"/>
    <mergeCell ref="W114:X114"/>
    <mergeCell ref="Y114:Z114"/>
    <mergeCell ref="AA114:AB114"/>
    <mergeCell ref="I112:J112"/>
    <mergeCell ref="K112:L112"/>
    <mergeCell ref="M112:N112"/>
    <mergeCell ref="O112:P112"/>
    <mergeCell ref="Q151:R151"/>
    <mergeCell ref="S151:T151"/>
    <mergeCell ref="U151:V151"/>
    <mergeCell ref="W151:X151"/>
    <mergeCell ref="Y151:Z151"/>
    <mergeCell ref="AA151:AB151"/>
    <mergeCell ref="I152:J152"/>
    <mergeCell ref="AA117:AB117"/>
    <mergeCell ref="I118:AB119"/>
    <mergeCell ref="C108:H119"/>
    <mergeCell ref="I108:AB108"/>
    <mergeCell ref="I109:J109"/>
    <mergeCell ref="K109:L109"/>
    <mergeCell ref="M109:N109"/>
    <mergeCell ref="O109:P109"/>
    <mergeCell ref="Q109:R109"/>
    <mergeCell ref="S109:T109"/>
    <mergeCell ref="U109:V109"/>
    <mergeCell ref="W109:X109"/>
    <mergeCell ref="Y109:Z109"/>
    <mergeCell ref="AA109:AB109"/>
    <mergeCell ref="I117:J117"/>
    <mergeCell ref="K117:L117"/>
    <mergeCell ref="M117:N117"/>
    <mergeCell ref="O117:P117"/>
    <mergeCell ref="Q117:R117"/>
    <mergeCell ref="S117:T117"/>
    <mergeCell ref="U117:V117"/>
    <mergeCell ref="W117:X117"/>
    <mergeCell ref="Y117:Z117"/>
    <mergeCell ref="I115:L115"/>
    <mergeCell ref="M115:T115"/>
    <mergeCell ref="C156:H161"/>
    <mergeCell ref="I156:R156"/>
    <mergeCell ref="S156:AB156"/>
    <mergeCell ref="I157:J157"/>
    <mergeCell ref="K157:L157"/>
    <mergeCell ref="M157:N157"/>
    <mergeCell ref="K152:L152"/>
    <mergeCell ref="M152:N152"/>
    <mergeCell ref="O152:P152"/>
    <mergeCell ref="Q152:R152"/>
    <mergeCell ref="S152:T152"/>
    <mergeCell ref="U152:V152"/>
    <mergeCell ref="W152:X152"/>
    <mergeCell ref="Y152:Z152"/>
    <mergeCell ref="AA152:AB152"/>
    <mergeCell ref="C149:H154"/>
    <mergeCell ref="I149:R149"/>
    <mergeCell ref="S149:AB149"/>
    <mergeCell ref="I150:J150"/>
    <mergeCell ref="K150:L150"/>
    <mergeCell ref="M150:N150"/>
    <mergeCell ref="O150:P150"/>
    <mergeCell ref="Q150:R150"/>
    <mergeCell ref="S150:T150"/>
    <mergeCell ref="U150:V150"/>
    <mergeCell ref="W150:X150"/>
    <mergeCell ref="Y150:Z150"/>
    <mergeCell ref="AA150:AB150"/>
    <mergeCell ref="I151:J151"/>
    <mergeCell ref="K151:L151"/>
    <mergeCell ref="M151:N151"/>
    <mergeCell ref="O151:P151"/>
    <mergeCell ref="Q194:R194"/>
    <mergeCell ref="S194:T194"/>
    <mergeCell ref="U194:V194"/>
    <mergeCell ref="I200:J200"/>
    <mergeCell ref="Y200:Z200"/>
    <mergeCell ref="AA197:AB197"/>
    <mergeCell ref="I153:AB154"/>
    <mergeCell ref="C171:H176"/>
    <mergeCell ref="I171:AB171"/>
    <mergeCell ref="I172:J172"/>
    <mergeCell ref="K172:L172"/>
    <mergeCell ref="M172:N172"/>
    <mergeCell ref="O172:P172"/>
    <mergeCell ref="Q172:R172"/>
    <mergeCell ref="S172:T172"/>
    <mergeCell ref="U172:V172"/>
    <mergeCell ref="W172:X172"/>
    <mergeCell ref="Y172:Z172"/>
    <mergeCell ref="AA172:AB172"/>
    <mergeCell ref="I173:J173"/>
    <mergeCell ref="K173:L173"/>
    <mergeCell ref="M173:N173"/>
    <mergeCell ref="O173:P173"/>
    <mergeCell ref="Q173:R173"/>
    <mergeCell ref="S173:T173"/>
    <mergeCell ref="U173:V173"/>
    <mergeCell ref="W173:X173"/>
    <mergeCell ref="Y173:Z173"/>
    <mergeCell ref="AA173:AB173"/>
    <mergeCell ref="I175:AB176"/>
    <mergeCell ref="Y157:Z157"/>
    <mergeCell ref="AA157:AB157"/>
    <mergeCell ref="K245:L245"/>
    <mergeCell ref="S245:T245"/>
    <mergeCell ref="U245:V245"/>
    <mergeCell ref="W245:X245"/>
    <mergeCell ref="I197:J197"/>
    <mergeCell ref="K197:L197"/>
    <mergeCell ref="M197:N197"/>
    <mergeCell ref="O197:P197"/>
    <mergeCell ref="Q197:R197"/>
    <mergeCell ref="S197:T197"/>
    <mergeCell ref="U197:V197"/>
    <mergeCell ref="W197:X197"/>
    <mergeCell ref="Y197:Z197"/>
    <mergeCell ref="C191:H202"/>
    <mergeCell ref="I191:AB191"/>
    <mergeCell ref="I192:J192"/>
    <mergeCell ref="K192:L192"/>
    <mergeCell ref="M192:N192"/>
    <mergeCell ref="O192:P192"/>
    <mergeCell ref="Q192:R192"/>
    <mergeCell ref="S192:T192"/>
    <mergeCell ref="U192:V192"/>
    <mergeCell ref="W192:X192"/>
    <mergeCell ref="Y192:Z192"/>
    <mergeCell ref="AA192:AB192"/>
    <mergeCell ref="I193:P193"/>
    <mergeCell ref="Q193:X193"/>
    <mergeCell ref="Y193:AB193"/>
    <mergeCell ref="I194:J194"/>
    <mergeCell ref="K194:L194"/>
    <mergeCell ref="M194:N194"/>
    <mergeCell ref="O194:P194"/>
    <mergeCell ref="Q200:R200"/>
    <mergeCell ref="S200:T200"/>
    <mergeCell ref="U200:V200"/>
    <mergeCell ref="W200:X200"/>
    <mergeCell ref="I246:J246"/>
    <mergeCell ref="K246:L246"/>
    <mergeCell ref="S246:T246"/>
    <mergeCell ref="U246:V246"/>
    <mergeCell ref="W246:X246"/>
    <mergeCell ref="Y246:Z246"/>
    <mergeCell ref="AA246:AB246"/>
    <mergeCell ref="I247:L248"/>
    <mergeCell ref="S247:AB248"/>
    <mergeCell ref="AA200:AB200"/>
    <mergeCell ref="I201:AB202"/>
    <mergeCell ref="C242:AD242"/>
    <mergeCell ref="C243:H248"/>
    <mergeCell ref="I243:J243"/>
    <mergeCell ref="K243:L243"/>
    <mergeCell ref="M243:M248"/>
    <mergeCell ref="N243:R248"/>
    <mergeCell ref="S243:X243"/>
    <mergeCell ref="Y243:Z243"/>
    <mergeCell ref="AA243:AB243"/>
    <mergeCell ref="I244:J244"/>
    <mergeCell ref="K244:L244"/>
    <mergeCell ref="S244:T244"/>
    <mergeCell ref="U244:V244"/>
    <mergeCell ref="W244:X244"/>
    <mergeCell ref="Y244:Z244"/>
    <mergeCell ref="AA244:AB244"/>
    <mergeCell ref="I245:J245"/>
    <mergeCell ref="I33:J33"/>
    <mergeCell ref="O43:P43"/>
    <mergeCell ref="Q43:R43"/>
    <mergeCell ref="I43:J43"/>
    <mergeCell ref="L268:Q273"/>
    <mergeCell ref="R268:S268"/>
    <mergeCell ref="R269:S269"/>
    <mergeCell ref="R270:S270"/>
    <mergeCell ref="R271:S273"/>
    <mergeCell ref="AA245:AB245"/>
    <mergeCell ref="Y245:Z245"/>
    <mergeCell ref="S184:T184"/>
    <mergeCell ref="U184:V184"/>
    <mergeCell ref="W184:X184"/>
    <mergeCell ref="Y194:Z194"/>
    <mergeCell ref="AA194:AB194"/>
    <mergeCell ref="W194:X194"/>
    <mergeCell ref="U174:V174"/>
    <mergeCell ref="W174:X174"/>
    <mergeCell ref="Y174:Z174"/>
    <mergeCell ref="AA174:AB174"/>
    <mergeCell ref="M199:N199"/>
    <mergeCell ref="O199:P199"/>
    <mergeCell ref="Q199:R199"/>
    <mergeCell ref="S199:T199"/>
    <mergeCell ref="U199:V199"/>
    <mergeCell ref="W199:X199"/>
    <mergeCell ref="Y199:Z199"/>
    <mergeCell ref="AA199:AB199"/>
    <mergeCell ref="K200:L200"/>
    <mergeCell ref="M200:N200"/>
    <mergeCell ref="O200:P200"/>
    <mergeCell ref="S17:T17"/>
    <mergeCell ref="U17:V17"/>
    <mergeCell ref="W17:X17"/>
    <mergeCell ref="Y17:Z17"/>
    <mergeCell ref="S49:T49"/>
    <mergeCell ref="U49:V49"/>
    <mergeCell ref="W49:X49"/>
    <mergeCell ref="Y49:Z49"/>
    <mergeCell ref="AA49:AB49"/>
    <mergeCell ref="S50:T50"/>
    <mergeCell ref="U50:V50"/>
    <mergeCell ref="W50:X50"/>
    <mergeCell ref="Y50:Z50"/>
    <mergeCell ref="AA50:AB50"/>
    <mergeCell ref="U34:V34"/>
    <mergeCell ref="W34:X34"/>
    <mergeCell ref="Y34:Z34"/>
    <mergeCell ref="C46:AD46"/>
    <mergeCell ref="M48:N48"/>
    <mergeCell ref="O48:P48"/>
    <mergeCell ref="Q48:R48"/>
    <mergeCell ref="S42:T42"/>
    <mergeCell ref="U42:V42"/>
    <mergeCell ref="W42:X42"/>
    <mergeCell ref="C38:AD38"/>
    <mergeCell ref="C39:H45"/>
    <mergeCell ref="I39:AB39"/>
    <mergeCell ref="I41:J41"/>
    <mergeCell ref="K41:L41"/>
    <mergeCell ref="M41:N41"/>
    <mergeCell ref="O41:P41"/>
    <mergeCell ref="Q41:R41"/>
  </mergeCells>
  <pageMargins left="0.7" right="0.7" top="0.75" bottom="0.75" header="0.3" footer="0.3"/>
  <pageSetup paperSize="9" orientation="portrait" r:id="rId2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AE82"/>
  <sheetViews>
    <sheetView zoomScale="80" zoomScaleNormal="80" workbookViewId="0">
      <selection activeCell="AG4" sqref="AG4"/>
    </sheetView>
  </sheetViews>
  <sheetFormatPr defaultColWidth="11.7109375" defaultRowHeight="18" customHeight="1"/>
  <cols>
    <col min="1" max="1" width="4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55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2775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1" customFormat="1" ht="1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04" customFormat="1" ht="33" customHeight="1" thickBot="1">
      <c r="A6" s="61"/>
      <c r="B6" s="25"/>
      <c r="C6" s="392" t="s">
        <v>777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104" customFormat="1" ht="33" customHeight="1">
      <c r="A7" s="61"/>
      <c r="B7" s="24"/>
      <c r="C7" s="383"/>
      <c r="D7" s="384"/>
      <c r="E7" s="384"/>
      <c r="F7" s="384"/>
      <c r="G7" s="384"/>
      <c r="H7" s="385"/>
      <c r="I7" s="440" t="s">
        <v>1545</v>
      </c>
      <c r="J7" s="458"/>
      <c r="K7" s="458"/>
      <c r="L7" s="458"/>
      <c r="M7" s="458"/>
      <c r="N7" s="458"/>
      <c r="O7" s="458"/>
      <c r="P7" s="458"/>
      <c r="Q7" s="458"/>
      <c r="R7" s="458"/>
      <c r="S7" s="458"/>
      <c r="T7" s="458"/>
      <c r="U7" s="458"/>
      <c r="V7" s="458"/>
      <c r="W7" s="458"/>
      <c r="X7" s="458"/>
      <c r="Y7" s="458"/>
      <c r="Z7" s="458"/>
      <c r="AA7" s="458"/>
      <c r="AB7" s="441"/>
      <c r="AC7" s="30"/>
      <c r="AD7" s="30"/>
      <c r="AE7" s="5"/>
    </row>
    <row r="8" spans="1:31" s="104" customFormat="1" ht="33" customHeight="1">
      <c r="A8" s="61"/>
      <c r="B8" s="24"/>
      <c r="C8" s="490"/>
      <c r="D8" s="491"/>
      <c r="E8" s="491"/>
      <c r="F8" s="491"/>
      <c r="G8" s="491"/>
      <c r="H8" s="324"/>
      <c r="I8" s="379" t="s">
        <v>749</v>
      </c>
      <c r="J8" s="380"/>
      <c r="K8" s="380"/>
      <c r="L8" s="380"/>
      <c r="M8" s="380"/>
      <c r="N8" s="380"/>
      <c r="O8" s="380"/>
      <c r="P8" s="381"/>
      <c r="Q8" s="382" t="s">
        <v>750</v>
      </c>
      <c r="R8" s="380"/>
      <c r="S8" s="380"/>
      <c r="T8" s="380"/>
      <c r="U8" s="380"/>
      <c r="V8" s="380"/>
      <c r="W8" s="380"/>
      <c r="X8" s="381"/>
      <c r="Y8" s="266"/>
      <c r="Z8" s="268"/>
      <c r="AA8" s="266"/>
      <c r="AB8" s="506"/>
      <c r="AC8" s="30"/>
      <c r="AD8" s="30"/>
      <c r="AE8" s="5"/>
    </row>
    <row r="9" spans="1:31" s="2" customFormat="1" ht="33" customHeight="1">
      <c r="A9" s="61"/>
      <c r="B9" s="24"/>
      <c r="C9" s="301"/>
      <c r="D9" s="264"/>
      <c r="E9" s="264"/>
      <c r="F9" s="264"/>
      <c r="G9" s="264"/>
      <c r="H9" s="299"/>
      <c r="I9" s="421" t="s">
        <v>722</v>
      </c>
      <c r="J9" s="286"/>
      <c r="K9" s="284" t="s">
        <v>778</v>
      </c>
      <c r="L9" s="286"/>
      <c r="M9" s="471" t="s">
        <v>779</v>
      </c>
      <c r="N9" s="507"/>
      <c r="O9" s="471" t="s">
        <v>780</v>
      </c>
      <c r="P9" s="507"/>
      <c r="Q9" s="284" t="s">
        <v>722</v>
      </c>
      <c r="R9" s="286"/>
      <c r="S9" s="284" t="s">
        <v>778</v>
      </c>
      <c r="T9" s="286"/>
      <c r="U9" s="274" t="s">
        <v>779</v>
      </c>
      <c r="V9" s="274"/>
      <c r="W9" s="274" t="s">
        <v>780</v>
      </c>
      <c r="X9" s="274"/>
      <c r="Y9" s="274"/>
      <c r="Z9" s="274"/>
      <c r="AA9" s="313"/>
      <c r="AB9" s="371"/>
      <c r="AC9" s="30"/>
      <c r="AD9" s="30"/>
      <c r="AE9" s="5"/>
    </row>
    <row r="10" spans="1:31" s="2" customFormat="1" ht="33" customHeight="1">
      <c r="A10" s="61"/>
      <c r="B10" s="24"/>
      <c r="C10" s="301"/>
      <c r="D10" s="264"/>
      <c r="E10" s="264"/>
      <c r="F10" s="264"/>
      <c r="G10" s="264"/>
      <c r="H10" s="299"/>
      <c r="I10" s="418" t="s">
        <v>1557</v>
      </c>
      <c r="J10" s="454"/>
      <c r="K10" s="453" t="s">
        <v>1558</v>
      </c>
      <c r="L10" s="454"/>
      <c r="M10" s="310" t="s">
        <v>1559</v>
      </c>
      <c r="N10" s="311"/>
      <c r="O10" s="310" t="s">
        <v>1560</v>
      </c>
      <c r="P10" s="311"/>
      <c r="Q10" s="297" t="s">
        <v>1561</v>
      </c>
      <c r="R10" s="298"/>
      <c r="S10" s="297" t="s">
        <v>1562</v>
      </c>
      <c r="T10" s="298"/>
      <c r="U10" s="281" t="s">
        <v>1563</v>
      </c>
      <c r="V10" s="281"/>
      <c r="W10" s="281" t="s">
        <v>1564</v>
      </c>
      <c r="X10" s="281"/>
      <c r="Y10" s="274"/>
      <c r="Z10" s="274"/>
      <c r="AA10" s="274"/>
      <c r="AB10" s="372"/>
      <c r="AC10" s="30"/>
      <c r="AD10" s="30"/>
      <c r="AE10" s="5"/>
    </row>
    <row r="11" spans="1:31" s="2" customFormat="1" ht="33" customHeight="1">
      <c r="A11" s="61"/>
      <c r="B11" s="24"/>
      <c r="C11" s="301"/>
      <c r="D11" s="264"/>
      <c r="E11" s="264"/>
      <c r="F11" s="264"/>
      <c r="G11" s="264"/>
      <c r="H11" s="299"/>
      <c r="I11" s="373">
        <f>VLOOKUP(I10,Артикулы!$A:$C,Артикулы!$C$1,0)</f>
        <v>12324.131834676162</v>
      </c>
      <c r="J11" s="265"/>
      <c r="K11" s="275">
        <f>VLOOKUP(K10,Артикулы!$A:$C,Артикулы!$C$1,0)</f>
        <v>12915.761875472839</v>
      </c>
      <c r="L11" s="265"/>
      <c r="M11" s="275">
        <f>VLOOKUP(M10,Артикулы!$A:$C,Артикулы!$C$1,0)</f>
        <v>13759.880494286275</v>
      </c>
      <c r="N11" s="265"/>
      <c r="O11" s="275">
        <f>VLOOKUP(O10,Артикулы!$A:$C,Артикулы!$C$1,0)</f>
        <v>14393.342962209983</v>
      </c>
      <c r="P11" s="265"/>
      <c r="Q11" s="275">
        <f>VLOOKUP(Q10,Артикулы!$A:$C,Артикулы!$C$1,0)</f>
        <v>16564.147127052325</v>
      </c>
      <c r="R11" s="265"/>
      <c r="S11" s="275">
        <f>VLOOKUP(S10,Артикулы!$A:$C,Артикулы!$C$1,0)</f>
        <v>17435.158020447427</v>
      </c>
      <c r="T11" s="265"/>
      <c r="U11" s="275">
        <f>VLOOKUP(U10,Артикулы!$A:$C,Артикулы!$C$1,0)</f>
        <v>17995.413740898821</v>
      </c>
      <c r="V11" s="265"/>
      <c r="W11" s="275">
        <f>VLOOKUP(W10,Артикулы!$A:$C,Артикулы!$C$1,0)</f>
        <v>18912.739107184574</v>
      </c>
      <c r="X11" s="265"/>
      <c r="Y11" s="370"/>
      <c r="Z11" s="370"/>
      <c r="AA11" s="370"/>
      <c r="AB11" s="436"/>
      <c r="AC11" s="30"/>
      <c r="AD11" s="30"/>
      <c r="AE11" s="5"/>
    </row>
    <row r="12" spans="1:31" s="2" customFormat="1" ht="33" customHeight="1">
      <c r="A12" s="61"/>
      <c r="B12" s="24"/>
      <c r="C12" s="301"/>
      <c r="D12" s="264"/>
      <c r="E12" s="264"/>
      <c r="F12" s="264"/>
      <c r="G12" s="264"/>
      <c r="H12" s="299"/>
      <c r="I12" s="412" t="s">
        <v>975</v>
      </c>
      <c r="J12" s="413"/>
      <c r="K12" s="413"/>
      <c r="L12" s="413"/>
      <c r="M12" s="413"/>
      <c r="N12" s="413"/>
      <c r="O12" s="413"/>
      <c r="P12" s="413"/>
      <c r="Q12" s="413"/>
      <c r="R12" s="413"/>
      <c r="S12" s="413"/>
      <c r="T12" s="413"/>
      <c r="U12" s="413"/>
      <c r="V12" s="413"/>
      <c r="W12" s="413"/>
      <c r="X12" s="413"/>
      <c r="Y12" s="413"/>
      <c r="Z12" s="413"/>
      <c r="AA12" s="413"/>
      <c r="AB12" s="414"/>
      <c r="AC12" s="30"/>
      <c r="AD12" s="30"/>
      <c r="AE12" s="5"/>
    </row>
    <row r="13" spans="1:31" s="2" customFormat="1" ht="22.5" customHeight="1" thickBot="1">
      <c r="A13" s="61"/>
      <c r="B13" s="24"/>
      <c r="C13" s="386"/>
      <c r="D13" s="387"/>
      <c r="E13" s="387"/>
      <c r="F13" s="387"/>
      <c r="G13" s="387"/>
      <c r="H13" s="388"/>
      <c r="I13" s="345"/>
      <c r="J13" s="346"/>
      <c r="K13" s="346"/>
      <c r="L13" s="346"/>
      <c r="M13" s="346"/>
      <c r="N13" s="346"/>
      <c r="O13" s="346"/>
      <c r="P13" s="346"/>
      <c r="Q13" s="346"/>
      <c r="R13" s="346"/>
      <c r="S13" s="346"/>
      <c r="T13" s="346"/>
      <c r="U13" s="346"/>
      <c r="V13" s="346"/>
      <c r="W13" s="346"/>
      <c r="X13" s="346"/>
      <c r="Y13" s="346"/>
      <c r="Z13" s="346"/>
      <c r="AA13" s="346"/>
      <c r="AB13" s="347"/>
      <c r="AC13" s="30"/>
      <c r="AD13" s="30"/>
      <c r="AE13" s="5"/>
    </row>
    <row r="14" spans="1:31" s="2" customFormat="1" ht="16.5" customHeight="1" thickBot="1">
      <c r="A14" s="61"/>
      <c r="B14" s="24"/>
      <c r="C14" s="141"/>
      <c r="D14" s="141"/>
      <c r="E14" s="141"/>
      <c r="F14" s="141"/>
      <c r="G14" s="141"/>
      <c r="H14" s="141"/>
      <c r="I14" s="142"/>
      <c r="J14" s="142"/>
      <c r="K14" s="142"/>
      <c r="L14" s="142"/>
      <c r="M14" s="142"/>
      <c r="N14" s="142"/>
      <c r="O14" s="142"/>
      <c r="P14" s="142"/>
      <c r="Q14" s="142"/>
      <c r="R14" s="142"/>
      <c r="S14" s="142"/>
      <c r="T14" s="142"/>
      <c r="U14" s="142"/>
      <c r="V14" s="142"/>
      <c r="W14" s="142"/>
      <c r="X14" s="142"/>
      <c r="Y14" s="142"/>
      <c r="Z14" s="142"/>
      <c r="AA14" s="142"/>
      <c r="AB14" s="142"/>
      <c r="AC14" s="30"/>
      <c r="AD14" s="30"/>
      <c r="AE14" s="5"/>
    </row>
    <row r="15" spans="1:31" s="104" customFormat="1" ht="33" customHeight="1">
      <c r="A15" s="61"/>
      <c r="B15" s="24"/>
      <c r="C15" s="383"/>
      <c r="D15" s="384"/>
      <c r="E15" s="384"/>
      <c r="F15" s="384"/>
      <c r="G15" s="384"/>
      <c r="H15" s="385"/>
      <c r="I15" s="440" t="s">
        <v>1546</v>
      </c>
      <c r="J15" s="458"/>
      <c r="K15" s="458"/>
      <c r="L15" s="458"/>
      <c r="M15" s="458"/>
      <c r="N15" s="458"/>
      <c r="O15" s="458"/>
      <c r="P15" s="458"/>
      <c r="Q15" s="458"/>
      <c r="R15" s="458"/>
      <c r="S15" s="458"/>
      <c r="T15" s="458"/>
      <c r="U15" s="458"/>
      <c r="V15" s="458"/>
      <c r="W15" s="458"/>
      <c r="X15" s="458"/>
      <c r="Y15" s="458"/>
      <c r="Z15" s="458"/>
      <c r="AA15" s="458"/>
      <c r="AB15" s="441"/>
      <c r="AC15" s="30"/>
      <c r="AD15" s="30"/>
      <c r="AE15" s="5"/>
    </row>
    <row r="16" spans="1:31" s="104" customFormat="1" ht="33" customHeight="1">
      <c r="A16" s="61"/>
      <c r="B16" s="24"/>
      <c r="C16" s="490"/>
      <c r="D16" s="491"/>
      <c r="E16" s="491"/>
      <c r="F16" s="491"/>
      <c r="G16" s="491"/>
      <c r="H16" s="324"/>
      <c r="I16" s="379" t="s">
        <v>749</v>
      </c>
      <c r="J16" s="380"/>
      <c r="K16" s="380"/>
      <c r="L16" s="380"/>
      <c r="M16" s="380"/>
      <c r="N16" s="380"/>
      <c r="O16" s="380"/>
      <c r="P16" s="381"/>
      <c r="Q16" s="382" t="s">
        <v>750</v>
      </c>
      <c r="R16" s="380"/>
      <c r="S16" s="380"/>
      <c r="T16" s="380"/>
      <c r="U16" s="380"/>
      <c r="V16" s="380"/>
      <c r="W16" s="380"/>
      <c r="X16" s="381"/>
      <c r="Y16" s="266"/>
      <c r="Z16" s="268"/>
      <c r="AA16" s="266"/>
      <c r="AB16" s="506"/>
      <c r="AC16" s="30"/>
      <c r="AD16" s="30"/>
      <c r="AE16" s="5"/>
    </row>
    <row r="17" spans="1:31" s="2" customFormat="1" ht="33" customHeight="1">
      <c r="A17" s="61"/>
      <c r="B17" s="24"/>
      <c r="C17" s="301"/>
      <c r="D17" s="264"/>
      <c r="E17" s="264"/>
      <c r="F17" s="264"/>
      <c r="G17" s="264"/>
      <c r="H17" s="299"/>
      <c r="I17" s="421" t="s">
        <v>722</v>
      </c>
      <c r="J17" s="286"/>
      <c r="K17" s="284" t="s">
        <v>778</v>
      </c>
      <c r="L17" s="286"/>
      <c r="M17" s="471" t="s">
        <v>779</v>
      </c>
      <c r="N17" s="507"/>
      <c r="O17" s="471" t="s">
        <v>780</v>
      </c>
      <c r="P17" s="507"/>
      <c r="Q17" s="284" t="s">
        <v>722</v>
      </c>
      <c r="R17" s="286"/>
      <c r="S17" s="284" t="s">
        <v>778</v>
      </c>
      <c r="T17" s="286"/>
      <c r="U17" s="274" t="s">
        <v>779</v>
      </c>
      <c r="V17" s="274"/>
      <c r="W17" s="274" t="s">
        <v>780</v>
      </c>
      <c r="X17" s="274"/>
      <c r="Y17" s="274"/>
      <c r="Z17" s="274"/>
      <c r="AA17" s="313"/>
      <c r="AB17" s="371"/>
      <c r="AC17" s="30"/>
      <c r="AD17" s="30"/>
      <c r="AE17" s="5"/>
    </row>
    <row r="18" spans="1:31" s="2" customFormat="1" ht="33" customHeight="1">
      <c r="A18" s="61"/>
      <c r="B18" s="24"/>
      <c r="C18" s="301"/>
      <c r="D18" s="264"/>
      <c r="E18" s="264"/>
      <c r="F18" s="264"/>
      <c r="G18" s="264"/>
      <c r="H18" s="299"/>
      <c r="I18" s="418" t="s">
        <v>1549</v>
      </c>
      <c r="J18" s="454"/>
      <c r="K18" s="453" t="s">
        <v>1550</v>
      </c>
      <c r="L18" s="454"/>
      <c r="M18" s="310" t="s">
        <v>1551</v>
      </c>
      <c r="N18" s="311"/>
      <c r="O18" s="310" t="s">
        <v>1552</v>
      </c>
      <c r="P18" s="311"/>
      <c r="Q18" s="297" t="s">
        <v>1553</v>
      </c>
      <c r="R18" s="298"/>
      <c r="S18" s="297" t="s">
        <v>1554</v>
      </c>
      <c r="T18" s="298"/>
      <c r="U18" s="281" t="s">
        <v>1555</v>
      </c>
      <c r="V18" s="281"/>
      <c r="W18" s="281" t="s">
        <v>1556</v>
      </c>
      <c r="X18" s="281"/>
      <c r="Y18" s="274"/>
      <c r="Z18" s="274"/>
      <c r="AA18" s="274"/>
      <c r="AB18" s="372"/>
      <c r="AC18" s="30"/>
      <c r="AD18" s="30"/>
      <c r="AE18" s="5"/>
    </row>
    <row r="19" spans="1:31" s="2" customFormat="1" ht="33" customHeight="1">
      <c r="A19" s="61"/>
      <c r="B19" s="24"/>
      <c r="C19" s="301"/>
      <c r="D19" s="264"/>
      <c r="E19" s="264"/>
      <c r="F19" s="264"/>
      <c r="G19" s="264"/>
      <c r="H19" s="299"/>
      <c r="I19" s="373">
        <f>VLOOKUP(I18,Артикулы!$A:$C,Артикулы!$C$1,0)</f>
        <v>12324.131834676162</v>
      </c>
      <c r="J19" s="265"/>
      <c r="K19" s="275">
        <f>VLOOKUP(K18,Артикулы!$A:$C,Артикулы!$C$1,0)</f>
        <v>12915.761875472839</v>
      </c>
      <c r="L19" s="265"/>
      <c r="M19" s="275">
        <f>VLOOKUP(M18,Артикулы!$A:$C,Артикулы!$C$1,0)</f>
        <v>13759.880494286275</v>
      </c>
      <c r="N19" s="265"/>
      <c r="O19" s="275">
        <f>VLOOKUP(O18,Артикулы!$A:$C,Артикулы!$C$1,0)</f>
        <v>14393.342962209983</v>
      </c>
      <c r="P19" s="265"/>
      <c r="Q19" s="275">
        <f>VLOOKUP(Q18,Артикулы!$A:$C,Артикулы!$C$1,0)</f>
        <v>16564.147127052325</v>
      </c>
      <c r="R19" s="265"/>
      <c r="S19" s="275">
        <f>VLOOKUP(S18,Артикулы!$A:$C,Артикулы!$C$1,0)</f>
        <v>17435.158020447427</v>
      </c>
      <c r="T19" s="265"/>
      <c r="U19" s="275">
        <f>VLOOKUP(U18,Артикулы!$A:$C,Артикулы!$C$1,0)</f>
        <v>17995.413740898821</v>
      </c>
      <c r="V19" s="265"/>
      <c r="W19" s="275">
        <f>VLOOKUP(W18,Артикулы!$A:$C,Артикулы!$C$1,0)</f>
        <v>18912.739107184574</v>
      </c>
      <c r="X19" s="265"/>
      <c r="Y19" s="370"/>
      <c r="Z19" s="370"/>
      <c r="AA19" s="370"/>
      <c r="AB19" s="436"/>
      <c r="AC19" s="30"/>
      <c r="AD19" s="30"/>
      <c r="AE19" s="5"/>
    </row>
    <row r="20" spans="1:31" s="2" customFormat="1" ht="33" customHeight="1">
      <c r="A20" s="61"/>
      <c r="B20" s="24"/>
      <c r="C20" s="301"/>
      <c r="D20" s="264"/>
      <c r="E20" s="264"/>
      <c r="F20" s="264"/>
      <c r="G20" s="264"/>
      <c r="H20" s="299"/>
      <c r="I20" s="412" t="s">
        <v>975</v>
      </c>
      <c r="J20" s="413"/>
      <c r="K20" s="413"/>
      <c r="L20" s="413"/>
      <c r="M20" s="413"/>
      <c r="N20" s="413"/>
      <c r="O20" s="413"/>
      <c r="P20" s="413"/>
      <c r="Q20" s="413"/>
      <c r="R20" s="413"/>
      <c r="S20" s="413"/>
      <c r="T20" s="413"/>
      <c r="U20" s="413"/>
      <c r="V20" s="413"/>
      <c r="W20" s="413"/>
      <c r="X20" s="413"/>
      <c r="Y20" s="413"/>
      <c r="Z20" s="413"/>
      <c r="AA20" s="413"/>
      <c r="AB20" s="414"/>
      <c r="AC20" s="30"/>
      <c r="AD20" s="30"/>
      <c r="AE20" s="5"/>
    </row>
    <row r="21" spans="1:31" s="2" customFormat="1" ht="22.5" customHeight="1" thickBot="1">
      <c r="A21" s="61"/>
      <c r="B21" s="24"/>
      <c r="C21" s="386"/>
      <c r="D21" s="387"/>
      <c r="E21" s="387"/>
      <c r="F21" s="387"/>
      <c r="G21" s="387"/>
      <c r="H21" s="388"/>
      <c r="I21" s="345"/>
      <c r="J21" s="346"/>
      <c r="K21" s="346"/>
      <c r="L21" s="346"/>
      <c r="M21" s="346"/>
      <c r="N21" s="346"/>
      <c r="O21" s="346"/>
      <c r="P21" s="346"/>
      <c r="Q21" s="346"/>
      <c r="R21" s="346"/>
      <c r="S21" s="346"/>
      <c r="T21" s="346"/>
      <c r="U21" s="346"/>
      <c r="V21" s="346"/>
      <c r="W21" s="346"/>
      <c r="X21" s="346"/>
      <c r="Y21" s="346"/>
      <c r="Z21" s="346"/>
      <c r="AA21" s="346"/>
      <c r="AB21" s="347"/>
      <c r="AC21" s="30"/>
      <c r="AD21" s="30"/>
      <c r="AE21" s="5"/>
    </row>
    <row r="22" spans="1:31" s="2" customFormat="1" ht="20.25" customHeight="1" thickBot="1">
      <c r="A22" s="61"/>
      <c r="B22" s="105"/>
      <c r="C22" s="82"/>
      <c r="D22" s="82"/>
      <c r="E22" s="82"/>
      <c r="F22" s="82"/>
      <c r="G22" s="82"/>
      <c r="H22" s="82"/>
      <c r="I22" s="81"/>
      <c r="J22" s="81"/>
      <c r="K22" s="81"/>
      <c r="L22" s="81"/>
      <c r="M22" s="81"/>
      <c r="N22" s="81"/>
      <c r="O22" s="81"/>
      <c r="P22" s="81"/>
      <c r="Q22" s="81"/>
      <c r="R22" s="81"/>
      <c r="S22" s="81"/>
      <c r="T22" s="81"/>
      <c r="U22" s="81"/>
      <c r="V22" s="81"/>
      <c r="W22" s="81"/>
      <c r="X22" s="81"/>
      <c r="Y22" s="81"/>
      <c r="Z22" s="81"/>
      <c r="AA22" s="81"/>
      <c r="AB22" s="81"/>
      <c r="AC22" s="91"/>
      <c r="AD22" s="30"/>
      <c r="AE22" s="5"/>
    </row>
    <row r="23" spans="1:31" s="2" customFormat="1" ht="33" customHeight="1">
      <c r="A23" s="61"/>
      <c r="B23" s="24"/>
      <c r="C23" s="383"/>
      <c r="D23" s="384"/>
      <c r="E23" s="384"/>
      <c r="F23" s="384"/>
      <c r="G23" s="384"/>
      <c r="H23" s="385"/>
      <c r="I23" s="440" t="s">
        <v>782</v>
      </c>
      <c r="J23" s="458"/>
      <c r="K23" s="458"/>
      <c r="L23" s="458"/>
      <c r="M23" s="458"/>
      <c r="N23" s="458"/>
      <c r="O23" s="458"/>
      <c r="P23" s="458"/>
      <c r="Q23" s="458"/>
      <c r="R23" s="458"/>
      <c r="S23" s="458"/>
      <c r="T23" s="458"/>
      <c r="U23" s="458"/>
      <c r="V23" s="458"/>
      <c r="W23" s="458"/>
      <c r="X23" s="458"/>
      <c r="Y23" s="458"/>
      <c r="Z23" s="458"/>
      <c r="AA23" s="458"/>
      <c r="AB23" s="441"/>
      <c r="AC23" s="30"/>
      <c r="AD23" s="30"/>
      <c r="AE23" s="5"/>
    </row>
    <row r="24" spans="1:31" s="11" customFormat="1" ht="33" customHeight="1">
      <c r="A24" s="61"/>
      <c r="B24" s="24"/>
      <c r="C24" s="490"/>
      <c r="D24" s="491"/>
      <c r="E24" s="491"/>
      <c r="F24" s="491"/>
      <c r="G24" s="491"/>
      <c r="H24" s="324"/>
      <c r="I24" s="379" t="s">
        <v>749</v>
      </c>
      <c r="J24" s="380"/>
      <c r="K24" s="380"/>
      <c r="L24" s="380"/>
      <c r="M24" s="380"/>
      <c r="N24" s="381"/>
      <c r="O24" s="382" t="s">
        <v>750</v>
      </c>
      <c r="P24" s="380"/>
      <c r="Q24" s="380"/>
      <c r="R24" s="381"/>
      <c r="S24" s="382"/>
      <c r="T24" s="380"/>
      <c r="U24" s="380"/>
      <c r="V24" s="380"/>
      <c r="W24" s="380"/>
      <c r="X24" s="380"/>
      <c r="Y24" s="380"/>
      <c r="Z24" s="380"/>
      <c r="AA24" s="380"/>
      <c r="AB24" s="508"/>
      <c r="AC24" s="30"/>
      <c r="AD24" s="30"/>
      <c r="AE24" s="5"/>
    </row>
    <row r="25" spans="1:31" s="2" customFormat="1" ht="33" customHeight="1">
      <c r="A25" s="61"/>
      <c r="B25" s="24"/>
      <c r="C25" s="301"/>
      <c r="D25" s="264"/>
      <c r="E25" s="264"/>
      <c r="F25" s="264"/>
      <c r="G25" s="264"/>
      <c r="H25" s="299"/>
      <c r="I25" s="421" t="s">
        <v>723</v>
      </c>
      <c r="J25" s="286"/>
      <c r="K25" s="284" t="s">
        <v>781</v>
      </c>
      <c r="L25" s="285"/>
      <c r="M25" s="471" t="s">
        <v>774</v>
      </c>
      <c r="N25" s="507"/>
      <c r="O25" s="284" t="s">
        <v>723</v>
      </c>
      <c r="P25" s="286"/>
      <c r="Q25" s="284" t="s">
        <v>781</v>
      </c>
      <c r="R25" s="286"/>
      <c r="S25" s="509"/>
      <c r="T25" s="510"/>
      <c r="U25" s="471"/>
      <c r="V25" s="507"/>
      <c r="W25" s="509"/>
      <c r="X25" s="510"/>
      <c r="Y25" s="471"/>
      <c r="Z25" s="507"/>
      <c r="AA25" s="514"/>
      <c r="AB25" s="359"/>
      <c r="AC25" s="30"/>
      <c r="AD25" s="30"/>
      <c r="AE25" s="5"/>
    </row>
    <row r="26" spans="1:31" s="2" customFormat="1" ht="33" customHeight="1">
      <c r="A26" s="61"/>
      <c r="B26" s="24"/>
      <c r="C26" s="301"/>
      <c r="D26" s="264"/>
      <c r="E26" s="264"/>
      <c r="F26" s="264"/>
      <c r="G26" s="264"/>
      <c r="H26" s="299"/>
      <c r="I26" s="418" t="s">
        <v>259</v>
      </c>
      <c r="J26" s="454"/>
      <c r="K26" s="453" t="s">
        <v>261</v>
      </c>
      <c r="L26" s="419"/>
      <c r="M26" s="310" t="s">
        <v>280</v>
      </c>
      <c r="N26" s="311"/>
      <c r="O26" s="297" t="s">
        <v>260</v>
      </c>
      <c r="P26" s="298"/>
      <c r="Q26" s="297" t="s">
        <v>262</v>
      </c>
      <c r="R26" s="298"/>
      <c r="S26" s="509"/>
      <c r="T26" s="510"/>
      <c r="U26" s="471"/>
      <c r="V26" s="507"/>
      <c r="W26" s="509"/>
      <c r="X26" s="510"/>
      <c r="Y26" s="471"/>
      <c r="Z26" s="507"/>
      <c r="AA26" s="471"/>
      <c r="AB26" s="473"/>
      <c r="AC26" s="30"/>
      <c r="AD26" s="30"/>
      <c r="AE26" s="5"/>
    </row>
    <row r="27" spans="1:31" s="2" customFormat="1" ht="33" customHeight="1">
      <c r="A27" s="61"/>
      <c r="B27" s="24"/>
      <c r="C27" s="301"/>
      <c r="D27" s="264"/>
      <c r="E27" s="264"/>
      <c r="F27" s="264"/>
      <c r="G27" s="264"/>
      <c r="H27" s="299"/>
      <c r="I27" s="373">
        <f>VLOOKUP(I26,Артикулы!$A:$C,Артикулы!$C$1,0)</f>
        <v>14831.089431789342</v>
      </c>
      <c r="J27" s="265"/>
      <c r="K27" s="275">
        <f>VLOOKUP(K26,Артикулы!$A:$C,Артикулы!$C$1,0)</f>
        <v>16343.032869380842</v>
      </c>
      <c r="L27" s="265"/>
      <c r="M27" s="275">
        <f>VLOOKUP(M26,Артикулы!$A:$C,Артикулы!$C$1,0)</f>
        <v>17695.116674736877</v>
      </c>
      <c r="N27" s="265"/>
      <c r="O27" s="275">
        <f>VLOOKUP(O26,Артикулы!$A:$C,Артикулы!$C$1,0)</f>
        <v>21043.204860154419</v>
      </c>
      <c r="P27" s="265"/>
      <c r="Q27" s="275">
        <f>VLOOKUP(Q26,Артикулы!$A:$C,Артикулы!$C$1,0)</f>
        <v>22555.148297745916</v>
      </c>
      <c r="R27" s="265"/>
      <c r="S27" s="509"/>
      <c r="T27" s="510"/>
      <c r="U27" s="511"/>
      <c r="V27" s="512"/>
      <c r="W27" s="509"/>
      <c r="X27" s="510"/>
      <c r="Y27" s="511"/>
      <c r="Z27" s="512"/>
      <c r="AA27" s="511"/>
      <c r="AB27" s="513"/>
      <c r="AC27" s="30"/>
      <c r="AD27" s="30"/>
      <c r="AE27" s="5"/>
    </row>
    <row r="28" spans="1:31" s="2" customFormat="1" ht="33" customHeight="1">
      <c r="A28" s="61"/>
      <c r="B28" s="24"/>
      <c r="C28" s="301"/>
      <c r="D28" s="264"/>
      <c r="E28" s="264"/>
      <c r="F28" s="264"/>
      <c r="G28" s="264"/>
      <c r="H28" s="299"/>
      <c r="I28" s="412" t="s">
        <v>974</v>
      </c>
      <c r="J28" s="413"/>
      <c r="K28" s="413"/>
      <c r="L28" s="413"/>
      <c r="M28" s="413"/>
      <c r="N28" s="413"/>
      <c r="O28" s="413"/>
      <c r="P28" s="413"/>
      <c r="Q28" s="413"/>
      <c r="R28" s="413"/>
      <c r="S28" s="413"/>
      <c r="T28" s="413"/>
      <c r="U28" s="413"/>
      <c r="V28" s="413"/>
      <c r="W28" s="413"/>
      <c r="X28" s="413"/>
      <c r="Y28" s="413"/>
      <c r="Z28" s="413"/>
      <c r="AA28" s="413"/>
      <c r="AB28" s="414"/>
      <c r="AC28" s="30"/>
      <c r="AD28" s="30"/>
      <c r="AE28" s="5"/>
    </row>
    <row r="29" spans="1:31" s="2" customFormat="1" ht="45.75" customHeight="1" thickBot="1">
      <c r="A29" s="61"/>
      <c r="B29" s="24"/>
      <c r="C29" s="386"/>
      <c r="D29" s="387"/>
      <c r="E29" s="387"/>
      <c r="F29" s="387"/>
      <c r="G29" s="387"/>
      <c r="H29" s="388"/>
      <c r="I29" s="345"/>
      <c r="J29" s="346"/>
      <c r="K29" s="346"/>
      <c r="L29" s="346"/>
      <c r="M29" s="346"/>
      <c r="N29" s="346"/>
      <c r="O29" s="346"/>
      <c r="P29" s="346"/>
      <c r="Q29" s="346"/>
      <c r="R29" s="346"/>
      <c r="S29" s="346"/>
      <c r="T29" s="346"/>
      <c r="U29" s="346"/>
      <c r="V29" s="346"/>
      <c r="W29" s="346"/>
      <c r="X29" s="346"/>
      <c r="Y29" s="346"/>
      <c r="Z29" s="346"/>
      <c r="AA29" s="346"/>
      <c r="AB29" s="347"/>
      <c r="AC29" s="30"/>
      <c r="AD29" s="30"/>
      <c r="AE29" s="5"/>
    </row>
    <row r="30" spans="1:31" s="11" customFormat="1" ht="18" customHeight="1" thickBot="1">
      <c r="A30" s="61"/>
      <c r="B30" s="105"/>
      <c r="C30" s="82"/>
      <c r="D30" s="82"/>
      <c r="E30" s="82"/>
      <c r="F30" s="82"/>
      <c r="G30" s="82"/>
      <c r="H30" s="82"/>
      <c r="I30" s="81"/>
      <c r="J30" s="81"/>
      <c r="K30" s="81"/>
      <c r="L30" s="81"/>
      <c r="M30" s="81"/>
      <c r="N30" s="81"/>
      <c r="O30" s="81"/>
      <c r="P30" s="81"/>
      <c r="Q30" s="81"/>
      <c r="R30" s="81"/>
      <c r="S30" s="81"/>
      <c r="T30" s="81"/>
      <c r="U30" s="81"/>
      <c r="V30" s="81"/>
      <c r="W30" s="81"/>
      <c r="X30" s="81"/>
      <c r="Y30" s="81"/>
      <c r="Z30" s="81"/>
      <c r="AA30" s="81"/>
      <c r="AB30" s="81"/>
      <c r="AC30" s="91"/>
      <c r="AD30" s="30"/>
      <c r="AE30" s="5"/>
    </row>
    <row r="31" spans="1:31" s="2" customFormat="1" ht="21.75" customHeight="1">
      <c r="A31" s="61"/>
      <c r="B31" s="24"/>
      <c r="C31" s="463"/>
      <c r="D31" s="464"/>
      <c r="E31" s="464"/>
      <c r="F31" s="464"/>
      <c r="G31" s="464"/>
      <c r="H31" s="465"/>
      <c r="I31" s="440" t="s">
        <v>2633</v>
      </c>
      <c r="J31" s="458"/>
      <c r="K31" s="458"/>
      <c r="L31" s="458"/>
      <c r="M31" s="458"/>
      <c r="N31" s="458"/>
      <c r="O31" s="458"/>
      <c r="P31" s="458"/>
      <c r="Q31" s="458"/>
      <c r="R31" s="458"/>
      <c r="S31" s="458"/>
      <c r="T31" s="458"/>
      <c r="U31" s="458"/>
      <c r="V31" s="458"/>
      <c r="W31" s="458"/>
      <c r="X31" s="458"/>
      <c r="Y31" s="458"/>
      <c r="Z31" s="458"/>
      <c r="AA31" s="458"/>
      <c r="AB31" s="441"/>
      <c r="AC31" s="30"/>
      <c r="AD31" s="30"/>
      <c r="AE31" s="5"/>
    </row>
    <row r="32" spans="1:31" s="2" customFormat="1" ht="33" customHeight="1">
      <c r="A32" s="61"/>
      <c r="B32" s="24"/>
      <c r="C32" s="466"/>
      <c r="D32" s="322"/>
      <c r="E32" s="322"/>
      <c r="F32" s="322"/>
      <c r="G32" s="322"/>
      <c r="H32" s="467"/>
      <c r="I32" s="421" t="s">
        <v>2630</v>
      </c>
      <c r="J32" s="286"/>
      <c r="K32" s="284" t="s">
        <v>2631</v>
      </c>
      <c r="L32" s="286"/>
      <c r="M32" s="284" t="s">
        <v>2632</v>
      </c>
      <c r="N32" s="286"/>
      <c r="O32" s="284" t="s">
        <v>784</v>
      </c>
      <c r="P32" s="286"/>
      <c r="Q32" s="471" t="s">
        <v>785</v>
      </c>
      <c r="R32" s="507"/>
      <c r="S32" s="313" t="s">
        <v>786</v>
      </c>
      <c r="T32" s="313"/>
      <c r="U32" s="274" t="s">
        <v>788</v>
      </c>
      <c r="V32" s="274"/>
      <c r="W32" s="313" t="s">
        <v>787</v>
      </c>
      <c r="X32" s="313"/>
      <c r="Y32" s="274"/>
      <c r="Z32" s="274"/>
      <c r="AA32" s="313"/>
      <c r="AB32" s="371"/>
      <c r="AC32" s="30"/>
      <c r="AD32" s="30"/>
      <c r="AE32" s="5"/>
    </row>
    <row r="33" spans="1:31" s="2" customFormat="1" ht="33" customHeight="1">
      <c r="A33" s="61"/>
      <c r="B33" s="24"/>
      <c r="C33" s="466"/>
      <c r="D33" s="322"/>
      <c r="E33" s="322"/>
      <c r="F33" s="322"/>
      <c r="G33" s="322"/>
      <c r="H33" s="467"/>
      <c r="I33" s="418" t="s">
        <v>263</v>
      </c>
      <c r="J33" s="454"/>
      <c r="K33" s="453" t="s">
        <v>264</v>
      </c>
      <c r="L33" s="454"/>
      <c r="M33" s="297" t="s">
        <v>265</v>
      </c>
      <c r="N33" s="298"/>
      <c r="O33" s="297" t="s">
        <v>266</v>
      </c>
      <c r="P33" s="298"/>
      <c r="Q33" s="310" t="s">
        <v>267</v>
      </c>
      <c r="R33" s="311"/>
      <c r="S33" s="263" t="s">
        <v>268</v>
      </c>
      <c r="T33" s="263"/>
      <c r="U33" s="281" t="s">
        <v>269</v>
      </c>
      <c r="V33" s="281"/>
      <c r="W33" s="310" t="s">
        <v>270</v>
      </c>
      <c r="X33" s="311"/>
      <c r="Y33" s="274"/>
      <c r="Z33" s="274"/>
      <c r="AA33" s="274"/>
      <c r="AB33" s="372"/>
      <c r="AC33" s="30"/>
      <c r="AD33" s="30"/>
      <c r="AE33" s="5"/>
    </row>
    <row r="34" spans="1:31" s="2" customFormat="1" ht="33" customHeight="1">
      <c r="A34" s="61"/>
      <c r="B34" s="24"/>
      <c r="C34" s="466"/>
      <c r="D34" s="322"/>
      <c r="E34" s="322"/>
      <c r="F34" s="322"/>
      <c r="G34" s="322"/>
      <c r="H34" s="467"/>
      <c r="I34" s="275">
        <f>VLOOKUP(I33,Артикулы!$A:$C,Артикулы!$C$1,0)</f>
        <v>14300.714016428687</v>
      </c>
      <c r="J34" s="265"/>
      <c r="K34" s="275">
        <f>VLOOKUP(K33,Артикулы!$A:$C,Артикулы!$C$1,0)</f>
        <v>14987.961033515734</v>
      </c>
      <c r="L34" s="265"/>
      <c r="M34" s="275">
        <f>VLOOKUP(M33,Артикулы!$A:$C,Артикулы!$C$1,0)</f>
        <v>15675.20805060278</v>
      </c>
      <c r="N34" s="265"/>
      <c r="O34" s="275">
        <f>VLOOKUP(O33,Артикулы!$A:$C,Артикулы!$C$1,0)</f>
        <v>17680.176522191505</v>
      </c>
      <c r="P34" s="265"/>
      <c r="Q34" s="275">
        <f>VLOOKUP(Q33,Артикулы!$A:$C,Артикулы!$C$1,0)</f>
        <v>18368.917554533087</v>
      </c>
      <c r="R34" s="265"/>
      <c r="S34" s="275">
        <f>VLOOKUP(S33,Артикулы!$A:$C,Артикулы!$C$1,0)</f>
        <v>19056.164571620131</v>
      </c>
      <c r="T34" s="265"/>
      <c r="U34" s="275">
        <f>VLOOKUP(U33,Артикулы!$A:$C,Артикулы!$C$1,0)</f>
        <v>19738.929542943562</v>
      </c>
      <c r="V34" s="265"/>
      <c r="W34" s="275">
        <f>VLOOKUP(W33,Артикулы!$A:$C,Артикулы!$C$1,0)</f>
        <v>20429.164590539684</v>
      </c>
      <c r="X34" s="265"/>
      <c r="Y34" s="370"/>
      <c r="Z34" s="370"/>
      <c r="AA34" s="370"/>
      <c r="AB34" s="436"/>
      <c r="AC34" s="30"/>
      <c r="AD34" s="30"/>
      <c r="AE34" s="5"/>
    </row>
    <row r="35" spans="1:31" s="2" customFormat="1" ht="15" customHeight="1">
      <c r="A35" s="61"/>
      <c r="B35" s="24"/>
      <c r="C35" s="466"/>
      <c r="D35" s="322"/>
      <c r="E35" s="322"/>
      <c r="F35" s="322"/>
      <c r="G35" s="322"/>
      <c r="H35" s="467"/>
      <c r="I35" s="518" t="s">
        <v>2634</v>
      </c>
      <c r="J35" s="519"/>
      <c r="K35" s="519"/>
      <c r="L35" s="519"/>
      <c r="M35" s="519"/>
      <c r="N35" s="519"/>
      <c r="O35" s="519"/>
      <c r="P35" s="519"/>
      <c r="Q35" s="519"/>
      <c r="R35" s="519"/>
      <c r="S35" s="519"/>
      <c r="T35" s="519"/>
      <c r="U35" s="519"/>
      <c r="V35" s="519"/>
      <c r="W35" s="519"/>
      <c r="X35" s="519"/>
      <c r="Y35" s="519"/>
      <c r="Z35" s="519"/>
      <c r="AA35" s="519"/>
      <c r="AB35" s="520"/>
      <c r="AC35" s="30"/>
      <c r="AD35" s="30"/>
      <c r="AE35" s="5"/>
    </row>
    <row r="36" spans="1:31" s="2" customFormat="1" ht="33" customHeight="1">
      <c r="A36" s="61"/>
      <c r="B36" s="24"/>
      <c r="C36" s="466"/>
      <c r="D36" s="322"/>
      <c r="E36" s="322"/>
      <c r="F36" s="322"/>
      <c r="G36" s="322"/>
      <c r="H36" s="467"/>
      <c r="I36" s="421" t="s">
        <v>797</v>
      </c>
      <c r="J36" s="286"/>
      <c r="K36" s="284" t="s">
        <v>798</v>
      </c>
      <c r="L36" s="286"/>
      <c r="M36" s="284" t="s">
        <v>799</v>
      </c>
      <c r="N36" s="286"/>
      <c r="O36" s="284"/>
      <c r="P36" s="286"/>
      <c r="Q36" s="471"/>
      <c r="R36" s="507"/>
      <c r="S36" s="313"/>
      <c r="T36" s="313"/>
      <c r="U36" s="274"/>
      <c r="V36" s="274"/>
      <c r="W36" s="313"/>
      <c r="X36" s="313"/>
      <c r="Y36" s="274"/>
      <c r="Z36" s="274"/>
      <c r="AA36" s="313"/>
      <c r="AB36" s="371"/>
      <c r="AC36" s="30"/>
      <c r="AD36" s="30"/>
      <c r="AE36" s="5"/>
    </row>
    <row r="37" spans="1:31" s="2" customFormat="1" ht="33" customHeight="1">
      <c r="A37" s="61"/>
      <c r="B37" s="24"/>
      <c r="C37" s="466"/>
      <c r="D37" s="322"/>
      <c r="E37" s="322"/>
      <c r="F37" s="322"/>
      <c r="G37" s="322"/>
      <c r="H37" s="467"/>
      <c r="I37" s="418" t="s">
        <v>278</v>
      </c>
      <c r="J37" s="454"/>
      <c r="K37" s="453" t="s">
        <v>279</v>
      </c>
      <c r="L37" s="454"/>
      <c r="M37" s="297" t="s">
        <v>281</v>
      </c>
      <c r="N37" s="298"/>
      <c r="O37" s="284"/>
      <c r="P37" s="286"/>
      <c r="Q37" s="471"/>
      <c r="R37" s="507"/>
      <c r="S37" s="313"/>
      <c r="T37" s="313"/>
      <c r="U37" s="274"/>
      <c r="V37" s="274"/>
      <c r="W37" s="471"/>
      <c r="X37" s="507"/>
      <c r="Y37" s="274"/>
      <c r="Z37" s="274"/>
      <c r="AA37" s="274"/>
      <c r="AB37" s="372"/>
      <c r="AC37" s="30"/>
      <c r="AD37" s="30"/>
      <c r="AE37" s="5"/>
    </row>
    <row r="38" spans="1:31" s="2" customFormat="1" ht="33" customHeight="1">
      <c r="A38" s="61"/>
      <c r="B38" s="24"/>
      <c r="C38" s="466"/>
      <c r="D38" s="322"/>
      <c r="E38" s="322"/>
      <c r="F38" s="322"/>
      <c r="G38" s="322"/>
      <c r="H38" s="467"/>
      <c r="I38" s="275">
        <f>VLOOKUP(I37,Артикулы!$A:$C,Артикулы!$C$1,0)</f>
        <v>21200.07646188081</v>
      </c>
      <c r="J38" s="265"/>
      <c r="K38" s="275">
        <f>VLOOKUP(K37,Артикулы!$A:$C,Артикулы!$C$1,0)</f>
        <v>18542.223324059389</v>
      </c>
      <c r="L38" s="265"/>
      <c r="M38" s="275">
        <f>VLOOKUP(M37,Артикулы!$A:$C,Артикулы!$C$1,0)</f>
        <v>18040.234198534934</v>
      </c>
      <c r="N38" s="265"/>
      <c r="O38" s="515"/>
      <c r="P38" s="516"/>
      <c r="Q38" s="517"/>
      <c r="R38" s="517"/>
      <c r="S38" s="370"/>
      <c r="T38" s="370"/>
      <c r="U38" s="370"/>
      <c r="V38" s="370"/>
      <c r="W38" s="370"/>
      <c r="X38" s="370"/>
      <c r="Y38" s="370"/>
      <c r="Z38" s="370"/>
      <c r="AA38" s="370"/>
      <c r="AB38" s="436"/>
      <c r="AC38" s="30"/>
      <c r="AD38" s="30"/>
      <c r="AE38" s="5"/>
    </row>
    <row r="39" spans="1:31" s="2" customFormat="1" ht="33" customHeight="1">
      <c r="A39" s="61"/>
      <c r="B39" s="24"/>
      <c r="C39" s="466"/>
      <c r="D39" s="322"/>
      <c r="E39" s="322"/>
      <c r="F39" s="322"/>
      <c r="G39" s="322"/>
      <c r="H39" s="467"/>
      <c r="I39" s="412" t="s">
        <v>973</v>
      </c>
      <c r="J39" s="413"/>
      <c r="K39" s="413"/>
      <c r="L39" s="413"/>
      <c r="M39" s="413"/>
      <c r="N39" s="413"/>
      <c r="O39" s="413"/>
      <c r="P39" s="413"/>
      <c r="Q39" s="413"/>
      <c r="R39" s="413"/>
      <c r="S39" s="413"/>
      <c r="T39" s="413"/>
      <c r="U39" s="413"/>
      <c r="V39" s="413"/>
      <c r="W39" s="413"/>
      <c r="X39" s="413"/>
      <c r="Y39" s="413"/>
      <c r="Z39" s="413"/>
      <c r="AA39" s="413"/>
      <c r="AB39" s="414"/>
      <c r="AC39" s="30"/>
      <c r="AD39" s="30"/>
      <c r="AE39" s="5"/>
    </row>
    <row r="40" spans="1:31" s="11" customFormat="1" ht="19.5" customHeight="1" thickBot="1">
      <c r="A40" s="61"/>
      <c r="B40" s="24"/>
      <c r="C40" s="468"/>
      <c r="D40" s="469"/>
      <c r="E40" s="469"/>
      <c r="F40" s="469"/>
      <c r="G40" s="469"/>
      <c r="H40" s="470"/>
      <c r="I40" s="345"/>
      <c r="J40" s="346"/>
      <c r="K40" s="346"/>
      <c r="L40" s="346"/>
      <c r="M40" s="346"/>
      <c r="N40" s="346"/>
      <c r="O40" s="346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6"/>
      <c r="AA40" s="346"/>
      <c r="AB40" s="347"/>
      <c r="AC40" s="30"/>
      <c r="AD40" s="30"/>
      <c r="AE40" s="5"/>
    </row>
    <row r="41" spans="1:31" s="2" customFormat="1" ht="15.75" customHeight="1" thickBot="1">
      <c r="A41" s="61"/>
      <c r="B41" s="105"/>
      <c r="C41" s="82"/>
      <c r="D41" s="82"/>
      <c r="E41" s="82"/>
      <c r="F41" s="82"/>
      <c r="G41" s="82"/>
      <c r="H41" s="82"/>
      <c r="I41" s="81"/>
      <c r="J41" s="81"/>
      <c r="K41" s="81"/>
      <c r="L41" s="81"/>
      <c r="M41" s="81"/>
      <c r="N41" s="81"/>
      <c r="O41" s="81"/>
      <c r="P41" s="81"/>
      <c r="Q41" s="81"/>
      <c r="R41" s="81"/>
      <c r="S41" s="81"/>
      <c r="T41" s="81"/>
      <c r="U41" s="81"/>
      <c r="V41" s="81"/>
      <c r="W41" s="81"/>
      <c r="X41" s="81"/>
      <c r="Y41" s="81"/>
      <c r="Z41" s="81"/>
      <c r="AA41" s="81"/>
      <c r="AB41" s="81"/>
      <c r="AC41" s="91"/>
      <c r="AD41" s="30"/>
      <c r="AE41" s="5"/>
    </row>
    <row r="42" spans="1:31" s="2" customFormat="1" ht="18" customHeight="1">
      <c r="A42" s="61"/>
      <c r="B42" s="24"/>
      <c r="C42" s="383"/>
      <c r="D42" s="384"/>
      <c r="E42" s="384"/>
      <c r="F42" s="384"/>
      <c r="G42" s="384"/>
      <c r="H42" s="385"/>
      <c r="I42" s="440" t="s">
        <v>783</v>
      </c>
      <c r="J42" s="458"/>
      <c r="K42" s="458"/>
      <c r="L42" s="458"/>
      <c r="M42" s="458"/>
      <c r="N42" s="458"/>
      <c r="O42" s="458"/>
      <c r="P42" s="458"/>
      <c r="Q42" s="458"/>
      <c r="R42" s="458"/>
      <c r="S42" s="458"/>
      <c r="T42" s="458"/>
      <c r="U42" s="458"/>
      <c r="V42" s="458"/>
      <c r="W42" s="458"/>
      <c r="X42" s="458"/>
      <c r="Y42" s="458"/>
      <c r="Z42" s="458"/>
      <c r="AA42" s="458"/>
      <c r="AB42" s="441"/>
      <c r="AC42" s="30"/>
      <c r="AD42" s="30"/>
      <c r="AE42" s="5"/>
    </row>
    <row r="43" spans="1:31" s="2" customFormat="1" ht="33" customHeight="1">
      <c r="A43" s="61"/>
      <c r="B43" s="24"/>
      <c r="C43" s="301"/>
      <c r="D43" s="264"/>
      <c r="E43" s="264"/>
      <c r="F43" s="264"/>
      <c r="G43" s="264"/>
      <c r="H43" s="299"/>
      <c r="I43" s="421" t="s">
        <v>784</v>
      </c>
      <c r="J43" s="286"/>
      <c r="K43" s="284" t="s">
        <v>785</v>
      </c>
      <c r="L43" s="286"/>
      <c r="M43" s="284" t="s">
        <v>786</v>
      </c>
      <c r="N43" s="286"/>
      <c r="O43" s="284" t="s">
        <v>788</v>
      </c>
      <c r="P43" s="286"/>
      <c r="Q43" s="471" t="s">
        <v>787</v>
      </c>
      <c r="R43" s="507"/>
      <c r="S43" s="313"/>
      <c r="T43" s="313"/>
      <c r="U43" s="274"/>
      <c r="V43" s="274"/>
      <c r="W43" s="313"/>
      <c r="X43" s="313"/>
      <c r="Y43" s="274"/>
      <c r="Z43" s="274"/>
      <c r="AA43" s="313"/>
      <c r="AB43" s="371"/>
      <c r="AC43" s="30"/>
      <c r="AD43" s="30"/>
      <c r="AE43" s="5"/>
    </row>
    <row r="44" spans="1:31" s="2" customFormat="1" ht="33" customHeight="1">
      <c r="A44" s="61"/>
      <c r="B44" s="24"/>
      <c r="C44" s="301"/>
      <c r="D44" s="264"/>
      <c r="E44" s="264"/>
      <c r="F44" s="264"/>
      <c r="G44" s="264"/>
      <c r="H44" s="299"/>
      <c r="I44" s="418" t="s">
        <v>271</v>
      </c>
      <c r="J44" s="454"/>
      <c r="K44" s="453" t="s">
        <v>272</v>
      </c>
      <c r="L44" s="454"/>
      <c r="M44" s="297" t="s">
        <v>273</v>
      </c>
      <c r="N44" s="298"/>
      <c r="O44" s="297" t="s">
        <v>274</v>
      </c>
      <c r="P44" s="298"/>
      <c r="Q44" s="310" t="s">
        <v>275</v>
      </c>
      <c r="R44" s="311"/>
      <c r="S44" s="313"/>
      <c r="T44" s="313"/>
      <c r="U44" s="274"/>
      <c r="V44" s="274"/>
      <c r="W44" s="471"/>
      <c r="X44" s="507"/>
      <c r="Y44" s="274"/>
      <c r="Z44" s="274"/>
      <c r="AA44" s="274"/>
      <c r="AB44" s="372"/>
      <c r="AC44" s="30"/>
      <c r="AD44" s="30"/>
      <c r="AE44" s="5"/>
    </row>
    <row r="45" spans="1:31" s="2" customFormat="1" ht="33" customHeight="1">
      <c r="A45" s="61"/>
      <c r="B45" s="24"/>
      <c r="C45" s="301"/>
      <c r="D45" s="264"/>
      <c r="E45" s="264"/>
      <c r="F45" s="264"/>
      <c r="G45" s="264"/>
      <c r="H45" s="299"/>
      <c r="I45" s="373">
        <f>VLOOKUP(I44,Артикулы!$A:$C,Артикулы!$C$1,0)</f>
        <v>23892.291950556577</v>
      </c>
      <c r="J45" s="265"/>
      <c r="K45" s="275">
        <f>VLOOKUP(K44,Артикулы!$A:$C,Артикулы!$C$1,0)</f>
        <v>24860.413835496591</v>
      </c>
      <c r="L45" s="265"/>
      <c r="M45" s="275">
        <f>VLOOKUP(M44,Артикулы!$A:$C,Артикулы!$C$1,0)</f>
        <v>25831.523750945678</v>
      </c>
      <c r="N45" s="265"/>
      <c r="O45" s="275">
        <f>VLOOKUP(O44,Артикулы!$A:$C,Артикулы!$C$1,0)</f>
        <v>26801.139651140224</v>
      </c>
      <c r="P45" s="265"/>
      <c r="Q45" s="275">
        <f>VLOOKUP(Q44,Артикулы!$A:$C,Артикулы!$C$1,0)</f>
        <v>27772.249566589315</v>
      </c>
      <c r="R45" s="265"/>
      <c r="S45" s="370"/>
      <c r="T45" s="370"/>
      <c r="U45" s="370"/>
      <c r="V45" s="370"/>
      <c r="W45" s="370"/>
      <c r="X45" s="370"/>
      <c r="Y45" s="370"/>
      <c r="Z45" s="370"/>
      <c r="AA45" s="370"/>
      <c r="AB45" s="436"/>
      <c r="AC45" s="30"/>
      <c r="AD45" s="30"/>
      <c r="AE45" s="5"/>
    </row>
    <row r="46" spans="1:31" s="2" customFormat="1" ht="33" customHeight="1">
      <c r="A46" s="61"/>
      <c r="B46" s="24"/>
      <c r="C46" s="301"/>
      <c r="D46" s="264"/>
      <c r="E46" s="264"/>
      <c r="F46" s="264"/>
      <c r="G46" s="264"/>
      <c r="H46" s="299"/>
      <c r="I46" s="412" t="s">
        <v>972</v>
      </c>
      <c r="J46" s="413"/>
      <c r="K46" s="413"/>
      <c r="L46" s="413"/>
      <c r="M46" s="413"/>
      <c r="N46" s="413"/>
      <c r="O46" s="413"/>
      <c r="P46" s="413"/>
      <c r="Q46" s="413"/>
      <c r="R46" s="413"/>
      <c r="S46" s="413"/>
      <c r="T46" s="413"/>
      <c r="U46" s="413"/>
      <c r="V46" s="413"/>
      <c r="W46" s="413"/>
      <c r="X46" s="413"/>
      <c r="Y46" s="413"/>
      <c r="Z46" s="413"/>
      <c r="AA46" s="413"/>
      <c r="AB46" s="414"/>
      <c r="AC46" s="30"/>
      <c r="AD46" s="30"/>
      <c r="AE46" s="5"/>
    </row>
    <row r="47" spans="1:31" s="2" customFormat="1" ht="33" customHeight="1" thickBot="1">
      <c r="A47" s="61"/>
      <c r="B47" s="24"/>
      <c r="C47" s="386"/>
      <c r="D47" s="387"/>
      <c r="E47" s="387"/>
      <c r="F47" s="387"/>
      <c r="G47" s="387"/>
      <c r="H47" s="388"/>
      <c r="I47" s="345"/>
      <c r="J47" s="346"/>
      <c r="K47" s="346"/>
      <c r="L47" s="346"/>
      <c r="M47" s="346"/>
      <c r="N47" s="346"/>
      <c r="O47" s="346"/>
      <c r="P47" s="346"/>
      <c r="Q47" s="346"/>
      <c r="R47" s="346"/>
      <c r="S47" s="346"/>
      <c r="T47" s="346"/>
      <c r="U47" s="346"/>
      <c r="V47" s="346"/>
      <c r="W47" s="346"/>
      <c r="X47" s="346"/>
      <c r="Y47" s="346"/>
      <c r="Z47" s="346"/>
      <c r="AA47" s="346"/>
      <c r="AB47" s="347"/>
      <c r="AC47" s="30"/>
      <c r="AD47" s="30"/>
      <c r="AE47" s="5"/>
    </row>
    <row r="48" spans="1:31" s="11" customFormat="1" ht="15.75" customHeight="1" thickBot="1">
      <c r="A48" s="61"/>
      <c r="B48" s="105"/>
      <c r="C48" s="82"/>
      <c r="D48" s="82"/>
      <c r="E48" s="82"/>
      <c r="F48" s="82"/>
      <c r="G48" s="82"/>
      <c r="H48" s="82"/>
      <c r="I48" s="81"/>
      <c r="J48" s="81"/>
      <c r="K48" s="81"/>
      <c r="L48" s="81"/>
      <c r="M48" s="81"/>
      <c r="N48" s="81"/>
      <c r="O48" s="81"/>
      <c r="P48" s="81"/>
      <c r="Q48" s="81"/>
      <c r="R48" s="81"/>
      <c r="S48" s="81"/>
      <c r="T48" s="81"/>
      <c r="U48" s="81"/>
      <c r="V48" s="81"/>
      <c r="W48" s="81"/>
      <c r="X48" s="81"/>
      <c r="Y48" s="81"/>
      <c r="Z48" s="81"/>
      <c r="AA48" s="81"/>
      <c r="AB48" s="81"/>
      <c r="AC48" s="91"/>
      <c r="AD48" s="30"/>
      <c r="AE48" s="5"/>
    </row>
    <row r="49" spans="1:31" s="2" customFormat="1" ht="33" customHeight="1">
      <c r="A49" s="61"/>
      <c r="B49" s="24"/>
      <c r="C49" s="383"/>
      <c r="D49" s="384"/>
      <c r="E49" s="384"/>
      <c r="F49" s="384"/>
      <c r="G49" s="384"/>
      <c r="H49" s="385"/>
      <c r="I49" s="440" t="s">
        <v>789</v>
      </c>
      <c r="J49" s="458"/>
      <c r="K49" s="458"/>
      <c r="L49" s="458"/>
      <c r="M49" s="458"/>
      <c r="N49" s="458"/>
      <c r="O49" s="458"/>
      <c r="P49" s="458"/>
      <c r="Q49" s="458"/>
      <c r="R49" s="458"/>
      <c r="S49" s="458"/>
      <c r="T49" s="458"/>
      <c r="U49" s="458"/>
      <c r="V49" s="458"/>
      <c r="W49" s="458"/>
      <c r="X49" s="458"/>
      <c r="Y49" s="458"/>
      <c r="Z49" s="458"/>
      <c r="AA49" s="458"/>
      <c r="AB49" s="441"/>
      <c r="AC49" s="30"/>
      <c r="AD49" s="30"/>
      <c r="AE49" s="5"/>
    </row>
    <row r="50" spans="1:31" s="2" customFormat="1" ht="18" customHeight="1">
      <c r="A50" s="61"/>
      <c r="B50" s="24"/>
      <c r="C50" s="490"/>
      <c r="D50" s="491"/>
      <c r="E50" s="491"/>
      <c r="F50" s="491"/>
      <c r="G50" s="491"/>
      <c r="H50" s="324"/>
      <c r="I50" s="379" t="s">
        <v>749</v>
      </c>
      <c r="J50" s="380"/>
      <c r="K50" s="380"/>
      <c r="L50" s="381"/>
      <c r="M50" s="382" t="s">
        <v>750</v>
      </c>
      <c r="N50" s="380"/>
      <c r="O50" s="380"/>
      <c r="P50" s="381"/>
      <c r="Q50" s="382"/>
      <c r="R50" s="380"/>
      <c r="S50" s="380"/>
      <c r="T50" s="380"/>
      <c r="U50" s="380"/>
      <c r="V50" s="380"/>
      <c r="W50" s="380"/>
      <c r="X50" s="380"/>
      <c r="Y50" s="380"/>
      <c r="Z50" s="380"/>
      <c r="AA50" s="380"/>
      <c r="AB50" s="508"/>
      <c r="AC50" s="30"/>
      <c r="AD50" s="30"/>
      <c r="AE50" s="5"/>
    </row>
    <row r="51" spans="1:31" s="2" customFormat="1" ht="33" customHeight="1">
      <c r="A51" s="61"/>
      <c r="B51" s="24"/>
      <c r="C51" s="301"/>
      <c r="D51" s="264"/>
      <c r="E51" s="264"/>
      <c r="F51" s="264"/>
      <c r="G51" s="264"/>
      <c r="H51" s="299"/>
      <c r="I51" s="421" t="s">
        <v>787</v>
      </c>
      <c r="J51" s="285"/>
      <c r="K51" s="285"/>
      <c r="L51" s="285"/>
      <c r="M51" s="285"/>
      <c r="N51" s="285"/>
      <c r="O51" s="285"/>
      <c r="P51" s="286"/>
      <c r="Q51" s="471"/>
      <c r="R51" s="507"/>
      <c r="S51" s="313"/>
      <c r="T51" s="313"/>
      <c r="U51" s="274"/>
      <c r="V51" s="274"/>
      <c r="W51" s="313"/>
      <c r="X51" s="313"/>
      <c r="Y51" s="274"/>
      <c r="Z51" s="274"/>
      <c r="AA51" s="313"/>
      <c r="AB51" s="371"/>
      <c r="AC51" s="30"/>
      <c r="AD51" s="30"/>
      <c r="AE51" s="5"/>
    </row>
    <row r="52" spans="1:31" s="2" customFormat="1" ht="33" customHeight="1">
      <c r="A52" s="61"/>
      <c r="B52" s="24"/>
      <c r="C52" s="301"/>
      <c r="D52" s="264"/>
      <c r="E52" s="264"/>
      <c r="F52" s="264"/>
      <c r="G52" s="264"/>
      <c r="H52" s="299"/>
      <c r="I52" s="418" t="s">
        <v>276</v>
      </c>
      <c r="J52" s="419"/>
      <c r="K52" s="419"/>
      <c r="L52" s="454"/>
      <c r="M52" s="297" t="s">
        <v>277</v>
      </c>
      <c r="N52" s="303"/>
      <c r="O52" s="303"/>
      <c r="P52" s="298"/>
      <c r="Q52" s="471"/>
      <c r="R52" s="507"/>
      <c r="S52" s="313"/>
      <c r="T52" s="313"/>
      <c r="U52" s="274"/>
      <c r="V52" s="274"/>
      <c r="W52" s="471"/>
      <c r="X52" s="507"/>
      <c r="Y52" s="274"/>
      <c r="Z52" s="274"/>
      <c r="AA52" s="274"/>
      <c r="AB52" s="372"/>
      <c r="AC52" s="30"/>
      <c r="AD52" s="30"/>
      <c r="AE52" s="5"/>
    </row>
    <row r="53" spans="1:31" s="2" customFormat="1" ht="33" customHeight="1">
      <c r="A53" s="61"/>
      <c r="B53" s="24"/>
      <c r="C53" s="301"/>
      <c r="D53" s="264"/>
      <c r="E53" s="264"/>
      <c r="F53" s="264"/>
      <c r="G53" s="264"/>
      <c r="H53" s="299"/>
      <c r="I53" s="415">
        <f>VLOOKUP(I52,Артикулы!$A:$C,Артикулы!$C$1,0)</f>
        <v>24530.236464243902</v>
      </c>
      <c r="J53" s="416"/>
      <c r="K53" s="416"/>
      <c r="L53" s="275"/>
      <c r="M53" s="300">
        <f>VLOOKUP(M52,Артикулы!$A:$C,Артикулы!$C$1,0)</f>
        <v>31870.333409784456</v>
      </c>
      <c r="N53" s="416"/>
      <c r="O53" s="416"/>
      <c r="P53" s="275"/>
      <c r="Q53" s="517"/>
      <c r="R53" s="517"/>
      <c r="S53" s="370"/>
      <c r="T53" s="370"/>
      <c r="U53" s="370"/>
      <c r="V53" s="370"/>
      <c r="W53" s="370"/>
      <c r="X53" s="370"/>
      <c r="Y53" s="370"/>
      <c r="Z53" s="370"/>
      <c r="AA53" s="370"/>
      <c r="AB53" s="436"/>
      <c r="AC53" s="30"/>
      <c r="AD53" s="30"/>
      <c r="AE53" s="5"/>
    </row>
    <row r="54" spans="1:31" s="2" customFormat="1" ht="33" customHeight="1">
      <c r="A54" s="61"/>
      <c r="B54" s="24"/>
      <c r="C54" s="301"/>
      <c r="D54" s="264"/>
      <c r="E54" s="264"/>
      <c r="F54" s="264"/>
      <c r="G54" s="264"/>
      <c r="H54" s="299"/>
      <c r="I54" s="412" t="s">
        <v>971</v>
      </c>
      <c r="J54" s="413"/>
      <c r="K54" s="413"/>
      <c r="L54" s="413"/>
      <c r="M54" s="413"/>
      <c r="N54" s="413"/>
      <c r="O54" s="413"/>
      <c r="P54" s="413"/>
      <c r="Q54" s="413"/>
      <c r="R54" s="413"/>
      <c r="S54" s="413"/>
      <c r="T54" s="413"/>
      <c r="U54" s="413"/>
      <c r="V54" s="413"/>
      <c r="W54" s="413"/>
      <c r="X54" s="413"/>
      <c r="Y54" s="413"/>
      <c r="Z54" s="413"/>
      <c r="AA54" s="413"/>
      <c r="AB54" s="414"/>
      <c r="AC54" s="30"/>
      <c r="AD54" s="30"/>
      <c r="AE54" s="5"/>
    </row>
    <row r="55" spans="1:31" s="11" customFormat="1" ht="33" customHeight="1" thickBot="1">
      <c r="A55" s="61"/>
      <c r="B55" s="24"/>
      <c r="C55" s="386"/>
      <c r="D55" s="387"/>
      <c r="E55" s="387"/>
      <c r="F55" s="387"/>
      <c r="G55" s="387"/>
      <c r="H55" s="388"/>
      <c r="I55" s="345"/>
      <c r="J55" s="346"/>
      <c r="K55" s="346"/>
      <c r="L55" s="346"/>
      <c r="M55" s="346"/>
      <c r="N55" s="346"/>
      <c r="O55" s="346"/>
      <c r="P55" s="346"/>
      <c r="Q55" s="346"/>
      <c r="R55" s="346"/>
      <c r="S55" s="346"/>
      <c r="T55" s="346"/>
      <c r="U55" s="346"/>
      <c r="V55" s="346"/>
      <c r="W55" s="346"/>
      <c r="X55" s="346"/>
      <c r="Y55" s="346"/>
      <c r="Z55" s="346"/>
      <c r="AA55" s="346"/>
      <c r="AB55" s="347"/>
      <c r="AC55" s="30"/>
      <c r="AD55" s="30"/>
      <c r="AE55" s="5"/>
    </row>
    <row r="56" spans="1:31" s="2" customFormat="1" ht="18" customHeight="1" thickBot="1">
      <c r="A56" s="61"/>
      <c r="B56" s="105"/>
      <c r="C56" s="82"/>
      <c r="D56" s="82"/>
      <c r="E56" s="82"/>
      <c r="F56" s="82"/>
      <c r="G56" s="82"/>
      <c r="H56" s="82"/>
      <c r="I56" s="81"/>
      <c r="J56" s="81"/>
      <c r="K56" s="81"/>
      <c r="L56" s="81"/>
      <c r="M56" s="81"/>
      <c r="N56" s="81"/>
      <c r="O56" s="81"/>
      <c r="P56" s="81"/>
      <c r="Q56" s="81"/>
      <c r="R56" s="81"/>
      <c r="S56" s="81"/>
      <c r="T56" s="81"/>
      <c r="U56" s="81"/>
      <c r="V56" s="81"/>
      <c r="W56" s="81"/>
      <c r="X56" s="81"/>
      <c r="Y56" s="81"/>
      <c r="Z56" s="81"/>
      <c r="AA56" s="81"/>
      <c r="AB56" s="81"/>
      <c r="AC56" s="91"/>
      <c r="AD56" s="30"/>
      <c r="AE56" s="5"/>
    </row>
    <row r="57" spans="1:31" s="2" customFormat="1" ht="32.25" customHeight="1">
      <c r="A57" s="61"/>
      <c r="B57" s="24"/>
      <c r="C57" s="383"/>
      <c r="D57" s="384"/>
      <c r="E57" s="384"/>
      <c r="F57" s="384"/>
      <c r="G57" s="384"/>
      <c r="H57" s="385"/>
      <c r="I57" s="440" t="s">
        <v>937</v>
      </c>
      <c r="J57" s="458"/>
      <c r="K57" s="458"/>
      <c r="L57" s="458"/>
      <c r="M57" s="458"/>
      <c r="N57" s="458"/>
      <c r="O57" s="458"/>
      <c r="P57" s="458"/>
      <c r="Q57" s="458"/>
      <c r="R57" s="458"/>
      <c r="S57" s="458"/>
      <c r="T57" s="458"/>
      <c r="U57" s="458"/>
      <c r="V57" s="441"/>
      <c r="W57" s="533"/>
      <c r="X57" s="522"/>
      <c r="Y57" s="522"/>
      <c r="Z57" s="522"/>
      <c r="AA57" s="522"/>
      <c r="AB57" s="523"/>
      <c r="AC57" s="30"/>
      <c r="AD57" s="30"/>
      <c r="AE57" s="5"/>
    </row>
    <row r="58" spans="1:31" s="2" customFormat="1" ht="18" customHeight="1">
      <c r="A58" s="61"/>
      <c r="B58" s="24"/>
      <c r="C58" s="490"/>
      <c r="D58" s="491"/>
      <c r="E58" s="491"/>
      <c r="F58" s="491"/>
      <c r="G58" s="491"/>
      <c r="H58" s="324"/>
      <c r="I58" s="379" t="s">
        <v>749</v>
      </c>
      <c r="J58" s="380"/>
      <c r="K58" s="380"/>
      <c r="L58" s="381"/>
      <c r="M58" s="382" t="s">
        <v>750</v>
      </c>
      <c r="N58" s="380"/>
      <c r="O58" s="380"/>
      <c r="P58" s="381"/>
      <c r="Q58" s="529"/>
      <c r="R58" s="530"/>
      <c r="S58" s="382"/>
      <c r="T58" s="380"/>
      <c r="U58" s="380"/>
      <c r="V58" s="508"/>
      <c r="W58" s="534"/>
      <c r="X58" s="525"/>
      <c r="Y58" s="525"/>
      <c r="Z58" s="525"/>
      <c r="AA58" s="525"/>
      <c r="AB58" s="526"/>
      <c r="AC58" s="30"/>
      <c r="AD58" s="30"/>
      <c r="AE58" s="5"/>
    </row>
    <row r="59" spans="1:31" s="2" customFormat="1" ht="33" customHeight="1">
      <c r="A59" s="61"/>
      <c r="B59" s="24"/>
      <c r="C59" s="301"/>
      <c r="D59" s="264"/>
      <c r="E59" s="264"/>
      <c r="F59" s="264"/>
      <c r="G59" s="264"/>
      <c r="H59" s="299"/>
      <c r="I59" s="421" t="s">
        <v>790</v>
      </c>
      <c r="J59" s="286"/>
      <c r="K59" s="284" t="s">
        <v>791</v>
      </c>
      <c r="L59" s="286"/>
      <c r="M59" s="284" t="s">
        <v>790</v>
      </c>
      <c r="N59" s="286"/>
      <c r="O59" s="284" t="s">
        <v>791</v>
      </c>
      <c r="P59" s="286"/>
      <c r="Q59" s="524"/>
      <c r="R59" s="525"/>
      <c r="S59" s="382"/>
      <c r="T59" s="381"/>
      <c r="U59" s="284" t="s">
        <v>796</v>
      </c>
      <c r="V59" s="422"/>
      <c r="W59" s="534"/>
      <c r="X59" s="525"/>
      <c r="Y59" s="525"/>
      <c r="Z59" s="525"/>
      <c r="AA59" s="525"/>
      <c r="AB59" s="526"/>
      <c r="AC59" s="30"/>
      <c r="AD59" s="30"/>
      <c r="AE59" s="5"/>
    </row>
    <row r="60" spans="1:31" s="2" customFormat="1" ht="33" customHeight="1">
      <c r="A60" s="61"/>
      <c r="B60" s="24"/>
      <c r="C60" s="301"/>
      <c r="D60" s="264"/>
      <c r="E60" s="264"/>
      <c r="F60" s="264"/>
      <c r="G60" s="264"/>
      <c r="H60" s="299"/>
      <c r="I60" s="418" t="s">
        <v>2606</v>
      </c>
      <c r="J60" s="454"/>
      <c r="K60" s="453" t="s">
        <v>2607</v>
      </c>
      <c r="L60" s="454"/>
      <c r="M60" s="297" t="s">
        <v>2608</v>
      </c>
      <c r="N60" s="298"/>
      <c r="O60" s="297" t="s">
        <v>2609</v>
      </c>
      <c r="P60" s="298"/>
      <c r="Q60" s="524"/>
      <c r="R60" s="525"/>
      <c r="S60" s="382"/>
      <c r="T60" s="381"/>
      <c r="U60" s="297" t="s">
        <v>2610</v>
      </c>
      <c r="V60" s="443"/>
      <c r="W60" s="534"/>
      <c r="X60" s="525"/>
      <c r="Y60" s="525"/>
      <c r="Z60" s="525"/>
      <c r="AA60" s="525"/>
      <c r="AB60" s="526"/>
      <c r="AC60" s="30"/>
      <c r="AD60" s="30"/>
      <c r="AE60" s="5"/>
    </row>
    <row r="61" spans="1:31" ht="33" customHeight="1" thickBot="1">
      <c r="A61" s="61"/>
      <c r="B61" s="24"/>
      <c r="C61" s="301"/>
      <c r="D61" s="264"/>
      <c r="E61" s="264"/>
      <c r="F61" s="264"/>
      <c r="G61" s="264"/>
      <c r="H61" s="299"/>
      <c r="I61" s="528">
        <f>VLOOKUP(I60,Артикулы!$A:$C,Артикулы!$C$1,0)</f>
        <v>21177.666233062751</v>
      </c>
      <c r="J61" s="280"/>
      <c r="K61" s="528">
        <f>VLOOKUP(K60,Артикулы!$A:$C,Артикулы!$C$1,0)</f>
        <v>22602.95678589111</v>
      </c>
      <c r="L61" s="280"/>
      <c r="M61" s="528">
        <f>VLOOKUP(M60,Артикулы!$A:$C,Артикулы!$C$1,0)</f>
        <v>25254.833862694377</v>
      </c>
      <c r="N61" s="280"/>
      <c r="O61" s="528">
        <f>VLOOKUP(O60,Артикулы!$A:$C,Артикулы!$C$1,0)</f>
        <v>27079.026488484113</v>
      </c>
      <c r="P61" s="280"/>
      <c r="Q61" s="524"/>
      <c r="R61" s="525"/>
      <c r="S61" s="531"/>
      <c r="T61" s="532"/>
      <c r="U61" s="528">
        <f>VLOOKUP(U60,Артикулы!$A:$C,Артикулы!$C$1,0)</f>
        <v>23943.088469210841</v>
      </c>
      <c r="V61" s="280"/>
      <c r="W61" s="534"/>
      <c r="X61" s="525"/>
      <c r="Y61" s="525"/>
      <c r="Z61" s="525"/>
      <c r="AA61" s="525"/>
      <c r="AB61" s="526"/>
      <c r="AC61" s="30"/>
      <c r="AD61" s="30"/>
      <c r="AE61" s="5"/>
    </row>
    <row r="62" spans="1:31" ht="33" customHeight="1">
      <c r="A62" s="61"/>
      <c r="B62" s="24"/>
      <c r="C62" s="301"/>
      <c r="D62" s="264"/>
      <c r="E62" s="264"/>
      <c r="F62" s="264"/>
      <c r="G62" s="264"/>
      <c r="H62" s="299"/>
      <c r="I62" s="341" t="s">
        <v>970</v>
      </c>
      <c r="J62" s="338"/>
      <c r="K62" s="338"/>
      <c r="L62" s="338"/>
      <c r="M62" s="338"/>
      <c r="N62" s="338"/>
      <c r="O62" s="338"/>
      <c r="P62" s="338"/>
      <c r="Q62" s="338"/>
      <c r="R62" s="338"/>
      <c r="S62" s="338"/>
      <c r="T62" s="338"/>
      <c r="U62" s="338"/>
      <c r="V62" s="342"/>
      <c r="W62" s="534"/>
      <c r="X62" s="525"/>
      <c r="Y62" s="525"/>
      <c r="Z62" s="525"/>
      <c r="AA62" s="525"/>
      <c r="AB62" s="526"/>
      <c r="AC62" s="30"/>
      <c r="AD62" s="30"/>
      <c r="AE62" s="5"/>
    </row>
    <row r="63" spans="1:31" ht="49.5" customHeight="1" thickBot="1">
      <c r="A63" s="61"/>
      <c r="B63" s="24"/>
      <c r="C63" s="386"/>
      <c r="D63" s="387"/>
      <c r="E63" s="387"/>
      <c r="F63" s="387"/>
      <c r="G63" s="387"/>
      <c r="H63" s="388"/>
      <c r="I63" s="345"/>
      <c r="J63" s="346"/>
      <c r="K63" s="346"/>
      <c r="L63" s="346"/>
      <c r="M63" s="346"/>
      <c r="N63" s="346"/>
      <c r="O63" s="346"/>
      <c r="P63" s="346"/>
      <c r="Q63" s="346"/>
      <c r="R63" s="346"/>
      <c r="S63" s="346"/>
      <c r="T63" s="346"/>
      <c r="U63" s="346"/>
      <c r="V63" s="347"/>
      <c r="W63" s="348"/>
      <c r="X63" s="349"/>
      <c r="Y63" s="349"/>
      <c r="Z63" s="349"/>
      <c r="AA63" s="349"/>
      <c r="AB63" s="350"/>
      <c r="AC63" s="30"/>
      <c r="AD63" s="30"/>
      <c r="AE63" s="5"/>
    </row>
    <row r="64" spans="1:31" ht="20.25" customHeight="1" thickBot="1">
      <c r="A64" s="61"/>
      <c r="B64" s="24"/>
      <c r="C64" s="216"/>
      <c r="D64" s="216"/>
      <c r="E64" s="216"/>
      <c r="F64" s="216"/>
      <c r="G64" s="216"/>
      <c r="H64" s="216"/>
      <c r="I64" s="217"/>
      <c r="J64" s="217"/>
      <c r="K64" s="217"/>
      <c r="L64" s="217"/>
      <c r="M64" s="217"/>
      <c r="N64" s="217"/>
      <c r="O64" s="217"/>
      <c r="P64" s="217"/>
      <c r="Q64" s="217"/>
      <c r="R64" s="217"/>
      <c r="S64" s="217"/>
      <c r="T64" s="217"/>
      <c r="U64" s="217"/>
      <c r="V64" s="217"/>
      <c r="W64" s="218"/>
      <c r="X64" s="218"/>
      <c r="Y64" s="218"/>
      <c r="Z64" s="218"/>
      <c r="AA64" s="218"/>
      <c r="AB64" s="218"/>
      <c r="AC64" s="30"/>
      <c r="AD64" s="30"/>
      <c r="AE64" s="5"/>
    </row>
    <row r="65" spans="1:31" s="2" customFormat="1" ht="32.25" customHeight="1">
      <c r="A65" s="61"/>
      <c r="B65" s="24"/>
      <c r="C65" s="383"/>
      <c r="D65" s="384"/>
      <c r="E65" s="384"/>
      <c r="F65" s="384"/>
      <c r="G65" s="384"/>
      <c r="H65" s="385"/>
      <c r="I65" s="440" t="s">
        <v>937</v>
      </c>
      <c r="J65" s="458"/>
      <c r="K65" s="458"/>
      <c r="L65" s="458"/>
      <c r="M65" s="458"/>
      <c r="N65" s="458"/>
      <c r="O65" s="458"/>
      <c r="P65" s="458"/>
      <c r="Q65" s="458"/>
      <c r="R65" s="458"/>
      <c r="S65" s="458"/>
      <c r="T65" s="458"/>
      <c r="U65" s="458"/>
      <c r="V65" s="441"/>
      <c r="W65" s="533"/>
      <c r="X65" s="522"/>
      <c r="Y65" s="522"/>
      <c r="Z65" s="522"/>
      <c r="AA65" s="522"/>
      <c r="AB65" s="523"/>
      <c r="AC65" s="30"/>
      <c r="AD65" s="30"/>
      <c r="AE65" s="5"/>
    </row>
    <row r="66" spans="1:31" s="2" customFormat="1" ht="18" customHeight="1">
      <c r="A66" s="61"/>
      <c r="B66" s="24"/>
      <c r="C66" s="490"/>
      <c r="D66" s="491"/>
      <c r="E66" s="491"/>
      <c r="F66" s="491"/>
      <c r="G66" s="491"/>
      <c r="H66" s="324"/>
      <c r="I66" s="379" t="s">
        <v>749</v>
      </c>
      <c r="J66" s="380"/>
      <c r="K66" s="380"/>
      <c r="L66" s="381"/>
      <c r="M66" s="382" t="s">
        <v>750</v>
      </c>
      <c r="N66" s="380"/>
      <c r="O66" s="380"/>
      <c r="P66" s="381"/>
      <c r="Q66" s="529"/>
      <c r="R66" s="530"/>
      <c r="S66" s="382"/>
      <c r="T66" s="380"/>
      <c r="U66" s="380"/>
      <c r="V66" s="508"/>
      <c r="W66" s="534"/>
      <c r="X66" s="525"/>
      <c r="Y66" s="525"/>
      <c r="Z66" s="525"/>
      <c r="AA66" s="525"/>
      <c r="AB66" s="526"/>
      <c r="AC66" s="30"/>
      <c r="AD66" s="30"/>
      <c r="AE66" s="5"/>
    </row>
    <row r="67" spans="1:31" s="2" customFormat="1" ht="33" customHeight="1">
      <c r="A67" s="61"/>
      <c r="B67" s="24"/>
      <c r="C67" s="301"/>
      <c r="D67" s="264"/>
      <c r="E67" s="264"/>
      <c r="F67" s="264"/>
      <c r="G67" s="264"/>
      <c r="H67" s="299"/>
      <c r="I67" s="421" t="s">
        <v>790</v>
      </c>
      <c r="J67" s="286"/>
      <c r="K67" s="284" t="s">
        <v>791</v>
      </c>
      <c r="L67" s="286"/>
      <c r="M67" s="284" t="s">
        <v>790</v>
      </c>
      <c r="N67" s="286"/>
      <c r="O67" s="284" t="s">
        <v>791</v>
      </c>
      <c r="P67" s="286"/>
      <c r="Q67" s="524"/>
      <c r="R67" s="525"/>
      <c r="S67" s="382"/>
      <c r="T67" s="381"/>
      <c r="U67" s="284" t="s">
        <v>796</v>
      </c>
      <c r="V67" s="422"/>
      <c r="W67" s="534"/>
      <c r="X67" s="525"/>
      <c r="Y67" s="525"/>
      <c r="Z67" s="525"/>
      <c r="AA67" s="525"/>
      <c r="AB67" s="526"/>
      <c r="AC67" s="30"/>
      <c r="AD67" s="30"/>
      <c r="AE67" s="5"/>
    </row>
    <row r="68" spans="1:31" s="2" customFormat="1" ht="33" customHeight="1">
      <c r="A68" s="61"/>
      <c r="B68" s="24"/>
      <c r="C68" s="301"/>
      <c r="D68" s="264"/>
      <c r="E68" s="264"/>
      <c r="F68" s="264"/>
      <c r="G68" s="264"/>
      <c r="H68" s="299"/>
      <c r="I68" s="418" t="s">
        <v>2611</v>
      </c>
      <c r="J68" s="454"/>
      <c r="K68" s="453" t="s">
        <v>2612</v>
      </c>
      <c r="L68" s="454"/>
      <c r="M68" s="297" t="s">
        <v>2613</v>
      </c>
      <c r="N68" s="298"/>
      <c r="O68" s="297" t="s">
        <v>2614</v>
      </c>
      <c r="P68" s="298"/>
      <c r="Q68" s="524"/>
      <c r="R68" s="525"/>
      <c r="S68" s="382"/>
      <c r="T68" s="381"/>
      <c r="U68" s="297" t="s">
        <v>2615</v>
      </c>
      <c r="V68" s="443"/>
      <c r="W68" s="534"/>
      <c r="X68" s="525"/>
      <c r="Y68" s="525"/>
      <c r="Z68" s="525"/>
      <c r="AA68" s="525"/>
      <c r="AB68" s="526"/>
      <c r="AC68" s="30"/>
      <c r="AD68" s="30"/>
      <c r="AE68" s="5"/>
    </row>
    <row r="69" spans="1:31" ht="33" customHeight="1" thickBot="1">
      <c r="A69" s="61"/>
      <c r="B69" s="24"/>
      <c r="C69" s="301"/>
      <c r="D69" s="264"/>
      <c r="E69" s="264"/>
      <c r="F69" s="264"/>
      <c r="G69" s="264"/>
      <c r="H69" s="299"/>
      <c r="I69" s="528">
        <f>VLOOKUP(I68,Артикулы!$A:$C,Артикулы!$C$1,0)</f>
        <v>21177.666233062751</v>
      </c>
      <c r="J69" s="280"/>
      <c r="K69" s="528">
        <f>VLOOKUP(K68,Артикулы!$A:$C,Артикулы!$C$1,0)</f>
        <v>22602.95678589111</v>
      </c>
      <c r="L69" s="280"/>
      <c r="M69" s="528">
        <f>VLOOKUP(M68,Артикулы!$A:$C,Артикулы!$C$1,0)</f>
        <v>25254.833862694377</v>
      </c>
      <c r="N69" s="280"/>
      <c r="O69" s="528">
        <f>VLOOKUP(O68,Артикулы!$A:$C,Артикулы!$C$1,0)</f>
        <v>27079.026488484113</v>
      </c>
      <c r="P69" s="280"/>
      <c r="Q69" s="524"/>
      <c r="R69" s="525"/>
      <c r="S69" s="531"/>
      <c r="T69" s="532"/>
      <c r="U69" s="528">
        <f>VLOOKUP(U68,Артикулы!$A:$C,Артикулы!$C$1,0)</f>
        <v>23943.088469210841</v>
      </c>
      <c r="V69" s="280"/>
      <c r="W69" s="534"/>
      <c r="X69" s="525"/>
      <c r="Y69" s="525"/>
      <c r="Z69" s="525"/>
      <c r="AA69" s="525"/>
      <c r="AB69" s="526"/>
      <c r="AC69" s="30"/>
      <c r="AD69" s="30"/>
      <c r="AE69" s="5"/>
    </row>
    <row r="70" spans="1:31" ht="33" customHeight="1">
      <c r="A70" s="61"/>
      <c r="B70" s="24"/>
      <c r="C70" s="301"/>
      <c r="D70" s="264"/>
      <c r="E70" s="264"/>
      <c r="F70" s="264"/>
      <c r="G70" s="264"/>
      <c r="H70" s="299"/>
      <c r="I70" s="341" t="s">
        <v>970</v>
      </c>
      <c r="J70" s="338"/>
      <c r="K70" s="338"/>
      <c r="L70" s="338"/>
      <c r="M70" s="338"/>
      <c r="N70" s="338"/>
      <c r="O70" s="338"/>
      <c r="P70" s="338"/>
      <c r="Q70" s="338"/>
      <c r="R70" s="338"/>
      <c r="S70" s="338"/>
      <c r="T70" s="338"/>
      <c r="U70" s="338"/>
      <c r="V70" s="342"/>
      <c r="W70" s="534"/>
      <c r="X70" s="525"/>
      <c r="Y70" s="525"/>
      <c r="Z70" s="525"/>
      <c r="AA70" s="525"/>
      <c r="AB70" s="526"/>
      <c r="AC70" s="30"/>
      <c r="AD70" s="30"/>
      <c r="AE70" s="5"/>
    </row>
    <row r="71" spans="1:31" ht="49.5" customHeight="1" thickBot="1">
      <c r="A71" s="61"/>
      <c r="B71" s="24"/>
      <c r="C71" s="386"/>
      <c r="D71" s="387"/>
      <c r="E71" s="387"/>
      <c r="F71" s="387"/>
      <c r="G71" s="387"/>
      <c r="H71" s="388"/>
      <c r="I71" s="345"/>
      <c r="J71" s="346"/>
      <c r="K71" s="346"/>
      <c r="L71" s="346"/>
      <c r="M71" s="346"/>
      <c r="N71" s="346"/>
      <c r="O71" s="346"/>
      <c r="P71" s="346"/>
      <c r="Q71" s="346"/>
      <c r="R71" s="346"/>
      <c r="S71" s="346"/>
      <c r="T71" s="346"/>
      <c r="U71" s="346"/>
      <c r="V71" s="347"/>
      <c r="W71" s="348"/>
      <c r="X71" s="349"/>
      <c r="Y71" s="349"/>
      <c r="Z71" s="349"/>
      <c r="AA71" s="349"/>
      <c r="AB71" s="350"/>
      <c r="AC71" s="30"/>
      <c r="AD71" s="30"/>
      <c r="AE71" s="5"/>
    </row>
    <row r="72" spans="1:31" ht="16.5" customHeight="1" thickBot="1">
      <c r="A72" s="61"/>
      <c r="B72" s="105"/>
      <c r="C72" s="82"/>
      <c r="D72" s="82"/>
      <c r="E72" s="82"/>
      <c r="F72" s="82"/>
      <c r="G72" s="82"/>
      <c r="H72" s="82"/>
      <c r="I72" s="81"/>
      <c r="J72" s="81"/>
      <c r="K72" s="81"/>
      <c r="L72" s="81"/>
      <c r="M72" s="81"/>
      <c r="N72" s="81"/>
      <c r="O72" s="81"/>
      <c r="P72" s="81"/>
      <c r="Q72" s="81"/>
      <c r="R72" s="81"/>
      <c r="S72" s="81"/>
      <c r="T72" s="81"/>
      <c r="U72" s="81"/>
      <c r="V72" s="81"/>
      <c r="W72" s="81"/>
      <c r="X72" s="81"/>
      <c r="Y72" s="81"/>
      <c r="Z72" s="81"/>
      <c r="AA72" s="81"/>
      <c r="AB72" s="81"/>
      <c r="AC72" s="91"/>
      <c r="AD72" s="30"/>
      <c r="AE72" s="5"/>
    </row>
    <row r="73" spans="1:31" ht="33" customHeight="1">
      <c r="A73" s="61"/>
      <c r="B73" s="24"/>
      <c r="C73" s="383"/>
      <c r="D73" s="384"/>
      <c r="E73" s="384"/>
      <c r="F73" s="384"/>
      <c r="G73" s="384"/>
      <c r="H73" s="384"/>
      <c r="I73" s="462" t="s">
        <v>793</v>
      </c>
      <c r="J73" s="462"/>
      <c r="K73" s="462"/>
      <c r="L73" s="451"/>
      <c r="M73" s="450" t="s">
        <v>794</v>
      </c>
      <c r="N73" s="462"/>
      <c r="O73" s="462"/>
      <c r="P73" s="462"/>
      <c r="Q73" s="521"/>
      <c r="R73" s="522"/>
      <c r="S73" s="522"/>
      <c r="T73" s="522"/>
      <c r="U73" s="522"/>
      <c r="V73" s="523"/>
      <c r="W73" s="87"/>
      <c r="X73" s="87"/>
      <c r="Y73" s="87"/>
      <c r="Z73" s="87"/>
      <c r="AA73" s="87"/>
      <c r="AB73" s="87"/>
      <c r="AC73" s="30"/>
      <c r="AD73" s="30"/>
      <c r="AE73" s="5"/>
    </row>
    <row r="74" spans="1:31" ht="33" customHeight="1">
      <c r="A74" s="61"/>
      <c r="B74" s="24"/>
      <c r="C74" s="301"/>
      <c r="D74" s="264"/>
      <c r="E74" s="264"/>
      <c r="F74" s="264"/>
      <c r="G74" s="264"/>
      <c r="H74" s="264"/>
      <c r="I74" s="285" t="s">
        <v>792</v>
      </c>
      <c r="J74" s="285"/>
      <c r="K74" s="285"/>
      <c r="L74" s="286"/>
      <c r="M74" s="284" t="s">
        <v>795</v>
      </c>
      <c r="N74" s="285"/>
      <c r="O74" s="285"/>
      <c r="P74" s="285"/>
      <c r="Q74" s="524"/>
      <c r="R74" s="525"/>
      <c r="S74" s="525"/>
      <c r="T74" s="525"/>
      <c r="U74" s="525"/>
      <c r="V74" s="526"/>
      <c r="W74" s="125"/>
      <c r="X74" s="125"/>
      <c r="Y74" s="64"/>
      <c r="Z74" s="64"/>
      <c r="AA74" s="125"/>
      <c r="AB74" s="125"/>
      <c r="AC74" s="30"/>
      <c r="AD74" s="30"/>
      <c r="AE74" s="5"/>
    </row>
    <row r="75" spans="1:31" ht="33" customHeight="1">
      <c r="A75" s="61"/>
      <c r="B75" s="24"/>
      <c r="C75" s="301"/>
      <c r="D75" s="264"/>
      <c r="E75" s="264"/>
      <c r="F75" s="264"/>
      <c r="G75" s="264"/>
      <c r="H75" s="264"/>
      <c r="I75" s="419" t="s">
        <v>282</v>
      </c>
      <c r="J75" s="419"/>
      <c r="K75" s="419"/>
      <c r="L75" s="454"/>
      <c r="M75" s="297" t="s">
        <v>283</v>
      </c>
      <c r="N75" s="303"/>
      <c r="O75" s="303"/>
      <c r="P75" s="303"/>
      <c r="Q75" s="524"/>
      <c r="R75" s="525"/>
      <c r="S75" s="525"/>
      <c r="T75" s="525"/>
      <c r="U75" s="525"/>
      <c r="V75" s="526"/>
      <c r="W75" s="64"/>
      <c r="X75" s="64"/>
      <c r="Y75" s="64"/>
      <c r="Z75" s="64"/>
      <c r="AA75" s="64"/>
      <c r="AB75" s="64"/>
      <c r="AC75" s="30"/>
      <c r="AD75" s="30"/>
      <c r="AE75" s="5"/>
    </row>
    <row r="76" spans="1:31" ht="33" customHeight="1">
      <c r="A76" s="61"/>
      <c r="B76" s="24"/>
      <c r="C76" s="301"/>
      <c r="D76" s="264"/>
      <c r="E76" s="264"/>
      <c r="F76" s="264"/>
      <c r="G76" s="264"/>
      <c r="H76" s="264"/>
      <c r="I76" s="300">
        <f>VLOOKUP(I75,Артикулы!$A:$C,Артикулы!$C$1,0)</f>
        <v>27067.074366447821</v>
      </c>
      <c r="J76" s="416"/>
      <c r="K76" s="416"/>
      <c r="L76" s="275"/>
      <c r="M76" s="300">
        <f>VLOOKUP(M75,Артикулы!$A:$C,Артикулы!$C$1,0)</f>
        <v>22670.187472345267</v>
      </c>
      <c r="N76" s="416"/>
      <c r="O76" s="416"/>
      <c r="P76" s="275"/>
      <c r="Q76" s="524"/>
      <c r="R76" s="525"/>
      <c r="S76" s="525"/>
      <c r="T76" s="525"/>
      <c r="U76" s="525"/>
      <c r="V76" s="526"/>
      <c r="W76" s="103"/>
      <c r="X76" s="103"/>
      <c r="Y76" s="103"/>
      <c r="Z76" s="103"/>
      <c r="AA76" s="103"/>
      <c r="AB76" s="103"/>
      <c r="AC76" s="30"/>
      <c r="AD76" s="30"/>
      <c r="AE76" s="5"/>
    </row>
    <row r="77" spans="1:31" ht="33" customHeight="1">
      <c r="A77" s="61"/>
      <c r="B77" s="24"/>
      <c r="C77" s="301"/>
      <c r="D77" s="264"/>
      <c r="E77" s="264"/>
      <c r="F77" s="264"/>
      <c r="G77" s="264"/>
      <c r="H77" s="264"/>
      <c r="I77" s="413" t="s">
        <v>969</v>
      </c>
      <c r="J77" s="413"/>
      <c r="K77" s="413"/>
      <c r="L77" s="413"/>
      <c r="M77" s="413"/>
      <c r="N77" s="413"/>
      <c r="O77" s="413"/>
      <c r="P77" s="413"/>
      <c r="Q77" s="524"/>
      <c r="R77" s="525"/>
      <c r="S77" s="525"/>
      <c r="T77" s="525"/>
      <c r="U77" s="525"/>
      <c r="V77" s="526"/>
      <c r="W77" s="100"/>
      <c r="X77" s="100"/>
      <c r="Y77" s="100"/>
      <c r="Z77" s="100"/>
      <c r="AA77" s="100"/>
      <c r="AB77" s="100"/>
      <c r="AC77" s="30"/>
      <c r="AD77" s="30"/>
      <c r="AE77" s="5"/>
    </row>
    <row r="78" spans="1:31" ht="33" customHeight="1" thickBot="1">
      <c r="A78" s="61"/>
      <c r="B78" s="24"/>
      <c r="C78" s="386"/>
      <c r="D78" s="387"/>
      <c r="E78" s="387"/>
      <c r="F78" s="387"/>
      <c r="G78" s="387"/>
      <c r="H78" s="387"/>
      <c r="I78" s="346"/>
      <c r="J78" s="346"/>
      <c r="K78" s="346"/>
      <c r="L78" s="346"/>
      <c r="M78" s="346"/>
      <c r="N78" s="346"/>
      <c r="O78" s="346"/>
      <c r="P78" s="346"/>
      <c r="Q78" s="527"/>
      <c r="R78" s="349"/>
      <c r="S78" s="349"/>
      <c r="T78" s="349"/>
      <c r="U78" s="349"/>
      <c r="V78" s="350"/>
      <c r="W78" s="100"/>
      <c r="X78" s="100"/>
      <c r="Y78" s="100"/>
      <c r="Z78" s="100"/>
      <c r="AA78" s="100"/>
      <c r="AB78" s="100"/>
      <c r="AC78" s="30"/>
      <c r="AD78" s="30"/>
      <c r="AE78" s="5"/>
    </row>
    <row r="79" spans="1:31" ht="18.75" customHeight="1">
      <c r="A79" s="61"/>
      <c r="B79" s="105"/>
      <c r="C79" s="82"/>
      <c r="D79" s="82"/>
      <c r="E79" s="82"/>
      <c r="F79" s="82"/>
      <c r="G79" s="82"/>
      <c r="H79" s="82"/>
      <c r="I79" s="81"/>
      <c r="J79" s="81"/>
      <c r="K79" s="81"/>
      <c r="L79" s="81"/>
      <c r="M79" s="81"/>
      <c r="N79" s="81"/>
      <c r="O79" s="81"/>
      <c r="P79" s="81"/>
      <c r="Q79" s="81"/>
      <c r="R79" s="81"/>
      <c r="S79" s="81"/>
      <c r="T79" s="81"/>
      <c r="U79" s="81"/>
      <c r="V79" s="81"/>
      <c r="W79" s="81"/>
      <c r="X79" s="81"/>
      <c r="Y79" s="81"/>
      <c r="Z79" s="81"/>
      <c r="AA79" s="81"/>
      <c r="AB79" s="81"/>
      <c r="AC79" s="91"/>
      <c r="AD79" s="30"/>
      <c r="AE79" s="5"/>
    </row>
    <row r="80" spans="1:31" ht="18" customHeight="1">
      <c r="A80" s="5"/>
      <c r="B80" s="21"/>
      <c r="C80" s="41"/>
      <c r="D80" s="41"/>
      <c r="E80" s="41"/>
      <c r="F80" s="41"/>
      <c r="G80" s="41"/>
      <c r="H80" s="41"/>
      <c r="I80" s="41"/>
      <c r="J80" s="41"/>
      <c r="K80" s="41"/>
      <c r="L80" s="41"/>
      <c r="M80" s="41"/>
      <c r="N80" s="41"/>
      <c r="O80" s="41"/>
      <c r="P80" s="41"/>
      <c r="Q80" s="41"/>
      <c r="R80" s="41"/>
      <c r="S80" s="41"/>
      <c r="T80" s="41"/>
      <c r="U80" s="41"/>
      <c r="V80" s="41"/>
      <c r="W80" s="41"/>
      <c r="X80" s="41"/>
      <c r="Y80" s="41"/>
      <c r="Z80" s="41"/>
      <c r="AA80" s="41"/>
      <c r="AB80" s="41"/>
      <c r="AC80" s="41"/>
      <c r="AD80" s="41"/>
      <c r="AE80" s="5"/>
    </row>
    <row r="81" spans="1:31" ht="18" customHeight="1">
      <c r="A81" s="12"/>
      <c r="B81" s="35"/>
      <c r="C81" s="44"/>
      <c r="D81" s="44"/>
      <c r="E81" s="44"/>
      <c r="F81" s="44"/>
      <c r="G81" s="44"/>
      <c r="H81" s="44"/>
      <c r="I81" s="44"/>
      <c r="J81" s="44"/>
      <c r="K81" s="44"/>
      <c r="L81" s="44"/>
      <c r="M81" s="44"/>
      <c r="N81" s="44"/>
      <c r="O81" s="44"/>
      <c r="P81" s="44"/>
      <c r="Q81" s="44"/>
      <c r="R81" s="44"/>
      <c r="S81" s="44"/>
      <c r="T81" s="44"/>
      <c r="U81" s="44"/>
      <c r="V81" s="44"/>
      <c r="W81" s="44"/>
      <c r="X81" s="44"/>
      <c r="Y81" s="44"/>
      <c r="Z81" s="44"/>
      <c r="AA81" s="44"/>
      <c r="AB81" s="44"/>
      <c r="AC81" s="44"/>
      <c r="AD81" s="44"/>
      <c r="AE81" s="12"/>
    </row>
    <row r="82" spans="1:31" ht="18" customHeight="1">
      <c r="A82" s="2"/>
      <c r="B82" s="4"/>
      <c r="C82" s="4"/>
      <c r="D82" s="4"/>
      <c r="E82" s="4"/>
      <c r="F82" s="4"/>
      <c r="G82" s="4"/>
      <c r="H82" s="4"/>
      <c r="I82" s="2"/>
      <c r="J82" s="2"/>
      <c r="K82" s="2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  <c r="AA82" s="2"/>
      <c r="AB82" s="2"/>
      <c r="AC82" s="2"/>
      <c r="AD82" s="2"/>
      <c r="AE82" s="2"/>
    </row>
  </sheetData>
  <sheetProtection algorithmName="SHA-512" hashValue="oHKVaPUwclPNodkj/in8zDn0GaMlXAt4lsLSgJiVwMys53XKexXiZiu8BEsIyuyKxXTGUE6QOXRuPieJPB8yLw==" saltValue="zb0fTB6wDqnfofaI9M2gOA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02">
    <mergeCell ref="U69:V69"/>
    <mergeCell ref="I70:V71"/>
    <mergeCell ref="C65:H71"/>
    <mergeCell ref="I65:V65"/>
    <mergeCell ref="W65:AB71"/>
    <mergeCell ref="I66:L66"/>
    <mergeCell ref="M66:P66"/>
    <mergeCell ref="Q66:R69"/>
    <mergeCell ref="S66:V66"/>
    <mergeCell ref="I67:J67"/>
    <mergeCell ref="K67:L67"/>
    <mergeCell ref="M67:N67"/>
    <mergeCell ref="O67:P67"/>
    <mergeCell ref="S67:T67"/>
    <mergeCell ref="U67:V67"/>
    <mergeCell ref="I68:J68"/>
    <mergeCell ref="K68:L68"/>
    <mergeCell ref="M68:N68"/>
    <mergeCell ref="O68:P68"/>
    <mergeCell ref="S68:T68"/>
    <mergeCell ref="U68:V68"/>
    <mergeCell ref="I69:J69"/>
    <mergeCell ref="K69:L69"/>
    <mergeCell ref="M69:N69"/>
    <mergeCell ref="O69:P69"/>
    <mergeCell ref="S69:T69"/>
    <mergeCell ref="I28:AB29"/>
    <mergeCell ref="S38:T38"/>
    <mergeCell ref="U38:V38"/>
    <mergeCell ref="W38:X38"/>
    <mergeCell ref="Y38:Z38"/>
    <mergeCell ref="AA38:AB38"/>
    <mergeCell ref="I39:AB40"/>
    <mergeCell ref="W57:AB63"/>
    <mergeCell ref="U60:V60"/>
    <mergeCell ref="S61:T61"/>
    <mergeCell ref="U61:V61"/>
    <mergeCell ref="I58:L58"/>
    <mergeCell ref="M58:P58"/>
    <mergeCell ref="S59:T59"/>
    <mergeCell ref="U59:V59"/>
    <mergeCell ref="K61:L61"/>
    <mergeCell ref="K60:L60"/>
    <mergeCell ref="K59:L59"/>
    <mergeCell ref="I61:J61"/>
    <mergeCell ref="I59:J59"/>
    <mergeCell ref="M61:N61"/>
    <mergeCell ref="M60:N60"/>
    <mergeCell ref="C31:H40"/>
    <mergeCell ref="Q73:V78"/>
    <mergeCell ref="I37:J37"/>
    <mergeCell ref="K37:L37"/>
    <mergeCell ref="M37:N37"/>
    <mergeCell ref="O37:P37"/>
    <mergeCell ref="Q37:R37"/>
    <mergeCell ref="I62:V63"/>
    <mergeCell ref="S58:V58"/>
    <mergeCell ref="I76:L76"/>
    <mergeCell ref="I75:L75"/>
    <mergeCell ref="I74:L74"/>
    <mergeCell ref="M76:P76"/>
    <mergeCell ref="M75:P75"/>
    <mergeCell ref="M74:P74"/>
    <mergeCell ref="I77:P78"/>
    <mergeCell ref="I73:L73"/>
    <mergeCell ref="M73:P73"/>
    <mergeCell ref="O61:P61"/>
    <mergeCell ref="O60:P60"/>
    <mergeCell ref="O59:P59"/>
    <mergeCell ref="I57:V57"/>
    <mergeCell ref="Q58:R61"/>
    <mergeCell ref="S60:T60"/>
    <mergeCell ref="O24:R24"/>
    <mergeCell ref="I35:AB35"/>
    <mergeCell ref="I36:J36"/>
    <mergeCell ref="K36:L36"/>
    <mergeCell ref="M36:N36"/>
    <mergeCell ref="O36:P36"/>
    <mergeCell ref="Q36:R36"/>
    <mergeCell ref="S36:T36"/>
    <mergeCell ref="U36:V36"/>
    <mergeCell ref="W36:X36"/>
    <mergeCell ref="Y36:Z36"/>
    <mergeCell ref="AA36:AB36"/>
    <mergeCell ref="W34:X34"/>
    <mergeCell ref="W33:X33"/>
    <mergeCell ref="W32:X32"/>
    <mergeCell ref="S34:T34"/>
    <mergeCell ref="S33:T33"/>
    <mergeCell ref="S32:T32"/>
    <mergeCell ref="O33:P33"/>
    <mergeCell ref="Q33:R33"/>
    <mergeCell ref="U33:V33"/>
    <mergeCell ref="Y33:Z33"/>
    <mergeCell ref="I24:N24"/>
    <mergeCell ref="I34:J34"/>
    <mergeCell ref="M59:N59"/>
    <mergeCell ref="I60:J60"/>
    <mergeCell ref="I12:AB13"/>
    <mergeCell ref="I53:L53"/>
    <mergeCell ref="I52:L52"/>
    <mergeCell ref="M53:P53"/>
    <mergeCell ref="M52:P52"/>
    <mergeCell ref="M50:P50"/>
    <mergeCell ref="I50:L50"/>
    <mergeCell ref="I51:P51"/>
    <mergeCell ref="Q50:AB50"/>
    <mergeCell ref="S37:T37"/>
    <mergeCell ref="U37:V37"/>
    <mergeCell ref="W37:X37"/>
    <mergeCell ref="Y37:Z37"/>
    <mergeCell ref="AA37:AB37"/>
    <mergeCell ref="I38:J38"/>
    <mergeCell ref="K38:L38"/>
    <mergeCell ref="M38:N38"/>
    <mergeCell ref="O38:P38"/>
    <mergeCell ref="Q38:R38"/>
    <mergeCell ref="AA52:AB52"/>
    <mergeCell ref="Q53:R53"/>
    <mergeCell ref="S53:T53"/>
    <mergeCell ref="U53:V53"/>
    <mergeCell ref="W53:X53"/>
    <mergeCell ref="Y53:Z53"/>
    <mergeCell ref="AA53:AB53"/>
    <mergeCell ref="I46:AB47"/>
    <mergeCell ref="C49:H55"/>
    <mergeCell ref="I49:AB49"/>
    <mergeCell ref="Q51:R51"/>
    <mergeCell ref="S51:T51"/>
    <mergeCell ref="U51:V51"/>
    <mergeCell ref="W51:X51"/>
    <mergeCell ref="Y51:Z51"/>
    <mergeCell ref="AA51:AB51"/>
    <mergeCell ref="Q52:R52"/>
    <mergeCell ref="S52:T52"/>
    <mergeCell ref="U52:V52"/>
    <mergeCell ref="W52:X52"/>
    <mergeCell ref="Y52:Z52"/>
    <mergeCell ref="I54:AB55"/>
    <mergeCell ref="AA44:AB44"/>
    <mergeCell ref="I45:J45"/>
    <mergeCell ref="K45:L45"/>
    <mergeCell ref="M45:N45"/>
    <mergeCell ref="O45:P45"/>
    <mergeCell ref="Q45:R45"/>
    <mergeCell ref="S45:T45"/>
    <mergeCell ref="U45:V45"/>
    <mergeCell ref="W45:X45"/>
    <mergeCell ref="Y45:Z45"/>
    <mergeCell ref="AA45:AB45"/>
    <mergeCell ref="I44:J44"/>
    <mergeCell ref="K44:L44"/>
    <mergeCell ref="M44:N44"/>
    <mergeCell ref="O44:P44"/>
    <mergeCell ref="Q44:R44"/>
    <mergeCell ref="S44:T44"/>
    <mergeCell ref="U44:V44"/>
    <mergeCell ref="W44:X44"/>
    <mergeCell ref="Y44:Z44"/>
    <mergeCell ref="I42:AB42"/>
    <mergeCell ref="I43:J43"/>
    <mergeCell ref="K43:L43"/>
    <mergeCell ref="M43:N43"/>
    <mergeCell ref="O43:P43"/>
    <mergeCell ref="Q43:R43"/>
    <mergeCell ref="S43:T43"/>
    <mergeCell ref="U43:V43"/>
    <mergeCell ref="W43:X43"/>
    <mergeCell ref="Y43:Z43"/>
    <mergeCell ref="AA43:AB43"/>
    <mergeCell ref="K34:L34"/>
    <mergeCell ref="M34:N34"/>
    <mergeCell ref="O34:P34"/>
    <mergeCell ref="Q34:R34"/>
    <mergeCell ref="U34:V34"/>
    <mergeCell ref="Y34:Z34"/>
    <mergeCell ref="AA34:AB34"/>
    <mergeCell ref="I31:AB31"/>
    <mergeCell ref="I32:J32"/>
    <mergeCell ref="K32:L32"/>
    <mergeCell ref="M32:N32"/>
    <mergeCell ref="O32:P32"/>
    <mergeCell ref="Q32:R32"/>
    <mergeCell ref="U32:V32"/>
    <mergeCell ref="Y32:Z32"/>
    <mergeCell ref="AA32:AB32"/>
    <mergeCell ref="I33:J33"/>
    <mergeCell ref="K33:L33"/>
    <mergeCell ref="M33:N33"/>
    <mergeCell ref="AA33:AB33"/>
    <mergeCell ref="AA8:AB8"/>
    <mergeCell ref="Y8:Z8"/>
    <mergeCell ref="AA11:AB11"/>
    <mergeCell ref="I8:P8"/>
    <mergeCell ref="Q8:X8"/>
    <mergeCell ref="I11:J11"/>
    <mergeCell ref="K11:L11"/>
    <mergeCell ref="M11:N11"/>
    <mergeCell ref="O11:P11"/>
    <mergeCell ref="Q11:R11"/>
    <mergeCell ref="S11:T11"/>
    <mergeCell ref="U11:V11"/>
    <mergeCell ref="W11:X11"/>
    <mergeCell ref="Y11:Z11"/>
    <mergeCell ref="O25:P25"/>
    <mergeCell ref="M25:N25"/>
    <mergeCell ref="I26:J26"/>
    <mergeCell ref="K26:L26"/>
    <mergeCell ref="Q26:R26"/>
    <mergeCell ref="M26:N26"/>
    <mergeCell ref="O26:P26"/>
    <mergeCell ref="I27:J27"/>
    <mergeCell ref="K27:L27"/>
    <mergeCell ref="Q27:R27"/>
    <mergeCell ref="O27:P27"/>
    <mergeCell ref="M27:N27"/>
    <mergeCell ref="S1:AD1"/>
    <mergeCell ref="C6:AD6"/>
    <mergeCell ref="C7:H13"/>
    <mergeCell ref="I7:AB7"/>
    <mergeCell ref="I9:J9"/>
    <mergeCell ref="K9:L9"/>
    <mergeCell ref="M9:N9"/>
    <mergeCell ref="O9:P9"/>
    <mergeCell ref="Q9:R9"/>
    <mergeCell ref="S9:T9"/>
    <mergeCell ref="U9:V9"/>
    <mergeCell ref="W9:X9"/>
    <mergeCell ref="Y9:Z9"/>
    <mergeCell ref="AA9:AB9"/>
    <mergeCell ref="I10:J10"/>
    <mergeCell ref="K10:L10"/>
    <mergeCell ref="M10:N10"/>
    <mergeCell ref="O10:P10"/>
    <mergeCell ref="Q10:R10"/>
    <mergeCell ref="S10:T10"/>
    <mergeCell ref="U10:V10"/>
    <mergeCell ref="W10:X10"/>
    <mergeCell ref="Y10:Z10"/>
    <mergeCell ref="AA10:AB10"/>
    <mergeCell ref="C73:H78"/>
    <mergeCell ref="C57:H63"/>
    <mergeCell ref="C42:H47"/>
    <mergeCell ref="S24:AB24"/>
    <mergeCell ref="U26:V26"/>
    <mergeCell ref="U25:V25"/>
    <mergeCell ref="S27:T27"/>
    <mergeCell ref="S26:T26"/>
    <mergeCell ref="S25:T25"/>
    <mergeCell ref="Y27:Z27"/>
    <mergeCell ref="Y26:Z26"/>
    <mergeCell ref="Y25:Z25"/>
    <mergeCell ref="W27:X27"/>
    <mergeCell ref="W26:X26"/>
    <mergeCell ref="W25:X25"/>
    <mergeCell ref="U27:V27"/>
    <mergeCell ref="AA27:AB27"/>
    <mergeCell ref="AA26:AB26"/>
    <mergeCell ref="AA25:AB25"/>
    <mergeCell ref="C23:H29"/>
    <mergeCell ref="I23:AB23"/>
    <mergeCell ref="I25:J25"/>
    <mergeCell ref="K25:L25"/>
    <mergeCell ref="Q25:R25"/>
    <mergeCell ref="Q17:R17"/>
    <mergeCell ref="S17:T17"/>
    <mergeCell ref="U17:V17"/>
    <mergeCell ref="W17:X17"/>
    <mergeCell ref="Y17:Z17"/>
    <mergeCell ref="AA17:AB17"/>
    <mergeCell ref="I18:J18"/>
    <mergeCell ref="K18:L18"/>
    <mergeCell ref="M18:N18"/>
    <mergeCell ref="O18:P18"/>
    <mergeCell ref="Q18:R18"/>
    <mergeCell ref="S18:T18"/>
    <mergeCell ref="U18:V18"/>
    <mergeCell ref="W18:X18"/>
    <mergeCell ref="B3:AE4"/>
    <mergeCell ref="I20:AB21"/>
    <mergeCell ref="Y18:Z18"/>
    <mergeCell ref="AA18:AB18"/>
    <mergeCell ref="I19:J19"/>
    <mergeCell ref="K19:L19"/>
    <mergeCell ref="M19:N19"/>
    <mergeCell ref="O19:P19"/>
    <mergeCell ref="Q19:R19"/>
    <mergeCell ref="S19:T19"/>
    <mergeCell ref="U19:V19"/>
    <mergeCell ref="W19:X19"/>
    <mergeCell ref="Y19:Z19"/>
    <mergeCell ref="AA19:AB19"/>
    <mergeCell ref="C15:H21"/>
    <mergeCell ref="I15:AB15"/>
    <mergeCell ref="I16:P16"/>
    <mergeCell ref="Q16:X16"/>
    <mergeCell ref="Y16:Z16"/>
    <mergeCell ref="AA16:AB16"/>
    <mergeCell ref="I17:J17"/>
    <mergeCell ref="K17:L17"/>
    <mergeCell ref="M17:N17"/>
    <mergeCell ref="O17:P17"/>
  </mergeCells>
  <pageMargins left="0.7" right="0.7" top="0.75" bottom="0.75" header="0.3" footer="0.3"/>
  <pageSetup paperSize="9" orientation="portrait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AL126"/>
  <sheetViews>
    <sheetView topLeftCell="A16" zoomScale="80" zoomScaleNormal="80" workbookViewId="0">
      <selection activeCell="L22" sqref="L22:N24"/>
    </sheetView>
  </sheetViews>
  <sheetFormatPr defaultColWidth="11.7109375" defaultRowHeight="18" customHeight="1"/>
  <cols>
    <col min="1" max="1" width="4.42578125" style="1" customWidth="1"/>
    <col min="2" max="30" width="7.7109375" style="1" customWidth="1"/>
    <col min="31" max="31" width="4.140625" style="1" customWidth="1"/>
    <col min="32" max="34" width="7.7109375" style="1" customWidth="1"/>
    <col min="35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2776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8.7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2" customFormat="1" ht="22.5" customHeight="1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12" customFormat="1" ht="33" customHeight="1">
      <c r="A6" s="61"/>
      <c r="B6" s="25"/>
      <c r="C6" s="392" t="s">
        <v>800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12" customFormat="1" ht="33" customHeight="1">
      <c r="A7" s="61"/>
      <c r="B7" s="34"/>
      <c r="C7" s="580"/>
      <c r="D7" s="580"/>
      <c r="E7" s="580"/>
      <c r="F7" s="43"/>
      <c r="G7" s="574"/>
      <c r="H7" s="574"/>
      <c r="I7" s="574"/>
      <c r="J7" s="43"/>
      <c r="K7" s="574"/>
      <c r="L7" s="574"/>
      <c r="M7" s="574"/>
      <c r="N7" s="43"/>
      <c r="O7" s="574"/>
      <c r="P7" s="574"/>
      <c r="Q7" s="574"/>
      <c r="R7" s="43"/>
      <c r="S7" s="574"/>
      <c r="T7" s="574"/>
      <c r="U7" s="574"/>
      <c r="V7" s="84"/>
      <c r="W7" s="574"/>
      <c r="X7" s="574"/>
      <c r="Y7" s="574"/>
      <c r="Z7" s="84"/>
      <c r="AA7" s="84"/>
      <c r="AB7" s="84"/>
      <c r="AC7" s="84"/>
      <c r="AD7" s="84"/>
      <c r="AE7" s="5"/>
    </row>
    <row r="8" spans="1:31" s="12" customFormat="1" ht="33" customHeight="1">
      <c r="A8" s="61"/>
      <c r="B8" s="34"/>
      <c r="C8" s="580"/>
      <c r="D8" s="580"/>
      <c r="E8" s="580"/>
      <c r="F8" s="43"/>
      <c r="G8" s="574"/>
      <c r="H8" s="574"/>
      <c r="I8" s="574"/>
      <c r="J8" s="43"/>
      <c r="K8" s="574"/>
      <c r="L8" s="574"/>
      <c r="M8" s="574"/>
      <c r="N8" s="43"/>
      <c r="O8" s="574"/>
      <c r="P8" s="574"/>
      <c r="Q8" s="574"/>
      <c r="R8" s="43"/>
      <c r="S8" s="574"/>
      <c r="T8" s="574"/>
      <c r="U8" s="574"/>
      <c r="V8" s="84"/>
      <c r="W8" s="574"/>
      <c r="X8" s="574"/>
      <c r="Y8" s="574"/>
      <c r="Z8" s="84"/>
      <c r="AA8" s="84"/>
      <c r="AB8" s="84"/>
      <c r="AC8" s="84"/>
      <c r="AD8" s="84"/>
      <c r="AE8" s="5"/>
    </row>
    <row r="9" spans="1:31" s="12" customFormat="1" ht="33" customHeight="1">
      <c r="A9" s="61"/>
      <c r="B9" s="34"/>
      <c r="C9" s="580"/>
      <c r="D9" s="580"/>
      <c r="E9" s="580"/>
      <c r="F9" s="43"/>
      <c r="G9" s="574"/>
      <c r="H9" s="574"/>
      <c r="I9" s="574"/>
      <c r="J9" s="43"/>
      <c r="K9" s="574"/>
      <c r="L9" s="574"/>
      <c r="M9" s="574"/>
      <c r="N9" s="43"/>
      <c r="O9" s="574"/>
      <c r="P9" s="574"/>
      <c r="Q9" s="574"/>
      <c r="R9" s="43"/>
      <c r="S9" s="574"/>
      <c r="T9" s="574"/>
      <c r="U9" s="574"/>
      <c r="V9" s="84"/>
      <c r="W9" s="574"/>
      <c r="X9" s="574"/>
      <c r="Y9" s="574"/>
      <c r="Z9" s="84"/>
      <c r="AA9" s="84"/>
      <c r="AB9" s="84"/>
      <c r="AC9" s="84"/>
      <c r="AD9" s="84"/>
      <c r="AE9" s="5"/>
    </row>
    <row r="10" spans="1:31" s="12" customFormat="1" ht="33" customHeight="1">
      <c r="A10" s="61"/>
      <c r="B10" s="34"/>
      <c r="C10" s="580"/>
      <c r="D10" s="580"/>
      <c r="E10" s="580"/>
      <c r="F10" s="43"/>
      <c r="G10" s="574"/>
      <c r="H10" s="574"/>
      <c r="I10" s="574"/>
      <c r="J10" s="43"/>
      <c r="K10" s="574"/>
      <c r="L10" s="574"/>
      <c r="M10" s="574"/>
      <c r="N10" s="43"/>
      <c r="O10" s="574"/>
      <c r="P10" s="574"/>
      <c r="Q10" s="574"/>
      <c r="R10" s="43"/>
      <c r="S10" s="574"/>
      <c r="T10" s="574"/>
      <c r="U10" s="574"/>
      <c r="V10" s="84"/>
      <c r="W10" s="574"/>
      <c r="X10" s="574"/>
      <c r="Y10" s="574"/>
      <c r="Z10" s="84"/>
      <c r="AA10" s="84"/>
      <c r="AB10" s="84"/>
      <c r="AC10" s="84"/>
      <c r="AD10" s="84"/>
      <c r="AE10" s="5"/>
    </row>
    <row r="11" spans="1:31" s="12" customFormat="1" ht="33" customHeight="1">
      <c r="A11" s="61"/>
      <c r="B11" s="34"/>
      <c r="C11" s="580"/>
      <c r="D11" s="580"/>
      <c r="E11" s="580"/>
      <c r="F11" s="43"/>
      <c r="G11" s="574"/>
      <c r="H11" s="574"/>
      <c r="I11" s="574"/>
      <c r="J11" s="43"/>
      <c r="K11" s="574"/>
      <c r="L11" s="574"/>
      <c r="M11" s="574"/>
      <c r="N11" s="43"/>
      <c r="O11" s="574"/>
      <c r="P11" s="574"/>
      <c r="Q11" s="574"/>
      <c r="R11" s="43"/>
      <c r="S11" s="574"/>
      <c r="T11" s="574"/>
      <c r="U11" s="574"/>
      <c r="V11" s="84"/>
      <c r="W11" s="574"/>
      <c r="X11" s="574"/>
      <c r="Y11" s="574"/>
      <c r="Z11" s="84"/>
      <c r="AA11" s="84"/>
      <c r="AB11" s="84"/>
      <c r="AC11" s="84"/>
      <c r="AD11" s="84"/>
      <c r="AE11" s="5"/>
    </row>
    <row r="12" spans="1:31" s="12" customFormat="1" ht="33" customHeight="1">
      <c r="A12" s="61"/>
      <c r="B12" s="34"/>
      <c r="C12" s="580"/>
      <c r="D12" s="580"/>
      <c r="E12" s="580"/>
      <c r="F12" s="43"/>
      <c r="G12" s="574"/>
      <c r="H12" s="574"/>
      <c r="I12" s="574"/>
      <c r="J12" s="43"/>
      <c r="K12" s="574"/>
      <c r="L12" s="574"/>
      <c r="M12" s="574"/>
      <c r="N12" s="43"/>
      <c r="O12" s="574"/>
      <c r="P12" s="574"/>
      <c r="Q12" s="574"/>
      <c r="R12" s="43"/>
      <c r="S12" s="574"/>
      <c r="T12" s="574"/>
      <c r="U12" s="574"/>
      <c r="V12" s="84"/>
      <c r="W12" s="574"/>
      <c r="X12" s="574"/>
      <c r="Y12" s="574"/>
      <c r="Z12" s="84"/>
      <c r="AA12" s="84"/>
      <c r="AB12" s="84"/>
      <c r="AC12" s="84"/>
      <c r="AD12" s="84"/>
      <c r="AE12" s="5"/>
    </row>
    <row r="13" spans="1:31" s="12" customFormat="1" ht="33" customHeight="1">
      <c r="A13" s="61"/>
      <c r="B13" s="34"/>
      <c r="C13" s="580"/>
      <c r="D13" s="580"/>
      <c r="E13" s="580"/>
      <c r="F13" s="43"/>
      <c r="G13" s="574"/>
      <c r="H13" s="574"/>
      <c r="I13" s="574"/>
      <c r="J13" s="43"/>
      <c r="K13" s="574"/>
      <c r="L13" s="574"/>
      <c r="M13" s="574"/>
      <c r="N13" s="43"/>
      <c r="O13" s="574"/>
      <c r="P13" s="574"/>
      <c r="Q13" s="574"/>
      <c r="R13" s="43"/>
      <c r="S13" s="574"/>
      <c r="T13" s="574"/>
      <c r="U13" s="574"/>
      <c r="V13" s="84"/>
      <c r="W13" s="574"/>
      <c r="X13" s="574"/>
      <c r="Y13" s="574"/>
      <c r="Z13" s="84"/>
      <c r="AA13" s="84"/>
      <c r="AB13" s="84"/>
      <c r="AC13" s="84"/>
      <c r="AD13" s="84"/>
      <c r="AE13" s="5"/>
    </row>
    <row r="14" spans="1:31" s="12" customFormat="1" ht="33" customHeight="1">
      <c r="A14" s="61"/>
      <c r="B14" s="34"/>
      <c r="C14" s="580"/>
      <c r="D14" s="580"/>
      <c r="E14" s="580"/>
      <c r="F14" s="43"/>
      <c r="G14" s="574"/>
      <c r="H14" s="574"/>
      <c r="I14" s="574"/>
      <c r="J14" s="43"/>
      <c r="K14" s="574"/>
      <c r="L14" s="574"/>
      <c r="M14" s="574"/>
      <c r="N14" s="43"/>
      <c r="O14" s="574"/>
      <c r="P14" s="574"/>
      <c r="Q14" s="574"/>
      <c r="R14" s="43"/>
      <c r="S14" s="574"/>
      <c r="T14" s="574"/>
      <c r="U14" s="574"/>
      <c r="V14" s="84"/>
      <c r="W14" s="574"/>
      <c r="X14" s="574"/>
      <c r="Y14" s="574"/>
      <c r="Z14" s="84"/>
      <c r="AA14" s="84"/>
      <c r="AB14" s="84"/>
      <c r="AC14" s="84"/>
      <c r="AD14" s="84"/>
      <c r="AE14" s="5"/>
    </row>
    <row r="15" spans="1:31" s="12" customFormat="1" ht="33" customHeight="1">
      <c r="A15" s="5"/>
      <c r="B15" s="34"/>
      <c r="C15" s="580"/>
      <c r="D15" s="580"/>
      <c r="E15" s="580"/>
      <c r="F15" s="43"/>
      <c r="G15" s="574"/>
      <c r="H15" s="574"/>
      <c r="I15" s="574"/>
      <c r="J15" s="43"/>
      <c r="K15" s="574"/>
      <c r="L15" s="574"/>
      <c r="M15" s="574"/>
      <c r="N15" s="43"/>
      <c r="O15" s="574"/>
      <c r="P15" s="574"/>
      <c r="Q15" s="574"/>
      <c r="R15" s="43"/>
      <c r="S15" s="574"/>
      <c r="T15" s="574"/>
      <c r="U15" s="574"/>
      <c r="V15" s="2"/>
      <c r="W15" s="574"/>
      <c r="X15" s="574"/>
      <c r="Y15" s="574"/>
      <c r="Z15" s="2"/>
      <c r="AA15" s="2"/>
      <c r="AB15" s="2"/>
      <c r="AC15" s="2"/>
      <c r="AD15" s="2"/>
      <c r="AE15" s="5"/>
    </row>
    <row r="16" spans="1:31" s="2" customFormat="1" ht="33" customHeight="1">
      <c r="A16" s="5"/>
      <c r="B16" s="34"/>
      <c r="C16" s="580"/>
      <c r="D16" s="580"/>
      <c r="E16" s="580"/>
      <c r="F16" s="43"/>
      <c r="G16" s="574"/>
      <c r="H16" s="574"/>
      <c r="I16" s="574"/>
      <c r="J16" s="43"/>
      <c r="K16" s="574"/>
      <c r="L16" s="574"/>
      <c r="M16" s="574"/>
      <c r="N16" s="43"/>
      <c r="O16" s="574"/>
      <c r="P16" s="574"/>
      <c r="Q16" s="574"/>
      <c r="R16" s="43"/>
      <c r="S16" s="574"/>
      <c r="T16" s="574"/>
      <c r="U16" s="574"/>
      <c r="W16" s="574"/>
      <c r="X16" s="574"/>
      <c r="Y16" s="574"/>
      <c r="AE16" s="5"/>
    </row>
    <row r="17" spans="1:31" s="2" customFormat="1" ht="16.5" customHeight="1">
      <c r="A17" s="5"/>
      <c r="B17" s="581"/>
      <c r="C17" s="581"/>
      <c r="D17" s="581"/>
      <c r="E17" s="581"/>
      <c r="F17" s="581"/>
      <c r="G17" s="581"/>
      <c r="H17" s="581"/>
      <c r="I17" s="581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</row>
    <row r="18" spans="1:31" s="11" customFormat="1" ht="33" customHeight="1" thickBot="1">
      <c r="A18" s="61"/>
      <c r="B18" s="25"/>
      <c r="C18" s="392" t="s">
        <v>801</v>
      </c>
      <c r="D18" s="392"/>
      <c r="E18" s="392"/>
      <c r="F18" s="392"/>
      <c r="G18" s="392"/>
      <c r="H18" s="392"/>
      <c r="I18" s="392"/>
      <c r="J18" s="392"/>
      <c r="K18" s="392"/>
      <c r="L18" s="392"/>
      <c r="M18" s="392"/>
      <c r="N18" s="392"/>
      <c r="O18" s="392"/>
      <c r="P18" s="392"/>
      <c r="Q18" s="392"/>
      <c r="R18" s="392"/>
      <c r="S18" s="392"/>
      <c r="T18" s="392"/>
      <c r="U18" s="392"/>
      <c r="V18" s="392"/>
      <c r="W18" s="392"/>
      <c r="X18" s="392"/>
      <c r="Y18" s="392"/>
      <c r="Z18" s="392"/>
      <c r="AA18" s="392"/>
      <c r="AB18" s="392"/>
      <c r="AC18" s="392"/>
      <c r="AD18" s="392"/>
      <c r="AE18" s="5"/>
    </row>
    <row r="19" spans="1:31" s="2" customFormat="1" ht="24" customHeight="1">
      <c r="A19" s="61"/>
      <c r="B19" s="24"/>
      <c r="C19" s="383"/>
      <c r="D19" s="384"/>
      <c r="E19" s="384"/>
      <c r="F19" s="537" t="s">
        <v>543</v>
      </c>
      <c r="G19" s="537"/>
      <c r="H19" s="450"/>
      <c r="I19" s="383"/>
      <c r="J19" s="384"/>
      <c r="K19" s="384"/>
      <c r="L19" s="538" t="s">
        <v>544</v>
      </c>
      <c r="M19" s="538"/>
      <c r="N19" s="594"/>
      <c r="O19" s="456"/>
      <c r="P19" s="538"/>
      <c r="Q19" s="538"/>
      <c r="R19" s="538" t="s">
        <v>545</v>
      </c>
      <c r="S19" s="538"/>
      <c r="T19" s="457"/>
      <c r="U19" s="586"/>
      <c r="V19" s="538"/>
      <c r="W19" s="538"/>
      <c r="X19" s="538" t="s">
        <v>546</v>
      </c>
      <c r="Y19" s="538"/>
      <c r="Z19" s="594"/>
      <c r="AA19" s="87"/>
      <c r="AB19" s="87"/>
      <c r="AC19" s="30"/>
      <c r="AD19" s="30"/>
      <c r="AE19" s="5"/>
    </row>
    <row r="20" spans="1:31" s="2" customFormat="1" ht="21" customHeight="1">
      <c r="A20" s="61"/>
      <c r="B20" s="24"/>
      <c r="C20" s="301"/>
      <c r="D20" s="264"/>
      <c r="E20" s="264"/>
      <c r="F20" s="279" t="s">
        <v>335</v>
      </c>
      <c r="G20" s="279"/>
      <c r="H20" s="297"/>
      <c r="I20" s="301"/>
      <c r="J20" s="264"/>
      <c r="K20" s="264"/>
      <c r="L20" s="279" t="s">
        <v>336</v>
      </c>
      <c r="M20" s="279"/>
      <c r="N20" s="488"/>
      <c r="O20" s="381"/>
      <c r="P20" s="314"/>
      <c r="Q20" s="314"/>
      <c r="R20" s="281" t="s">
        <v>337</v>
      </c>
      <c r="S20" s="281"/>
      <c r="T20" s="310"/>
      <c r="U20" s="587"/>
      <c r="V20" s="314"/>
      <c r="W20" s="314"/>
      <c r="X20" s="279" t="s">
        <v>338</v>
      </c>
      <c r="Y20" s="279"/>
      <c r="Z20" s="488"/>
      <c r="AA20" s="64"/>
      <c r="AB20" s="64"/>
      <c r="AC20" s="30"/>
      <c r="AD20" s="30"/>
      <c r="AE20" s="5"/>
    </row>
    <row r="21" spans="1:31" s="2" customFormat="1" ht="20.25" customHeight="1">
      <c r="A21" s="61"/>
      <c r="B21" s="24"/>
      <c r="C21" s="301"/>
      <c r="D21" s="264"/>
      <c r="E21" s="264"/>
      <c r="F21" s="300">
        <f>VLOOKUP(F20,Артикулы!$A:$C,Артикулы!$C$1,0)</f>
        <v>14363.462657119242</v>
      </c>
      <c r="G21" s="416"/>
      <c r="H21" s="417"/>
      <c r="I21" s="301"/>
      <c r="J21" s="264"/>
      <c r="K21" s="264"/>
      <c r="L21" s="300">
        <f>VLOOKUP(L20,Артикулы!$A:$C,Артикулы!$C$1,0)</f>
        <v>18685.648788494942</v>
      </c>
      <c r="M21" s="416"/>
      <c r="N21" s="417"/>
      <c r="O21" s="381"/>
      <c r="P21" s="314"/>
      <c r="Q21" s="314"/>
      <c r="R21" s="300">
        <f>VLOOKUP(R20,Артикулы!$A:$C,Артикулы!$C$1,0)</f>
        <v>14783.280943644155</v>
      </c>
      <c r="S21" s="416"/>
      <c r="T21" s="417"/>
      <c r="U21" s="587"/>
      <c r="V21" s="314"/>
      <c r="W21" s="314"/>
      <c r="X21" s="300">
        <f>VLOOKUP(X20,Артикулы!$A:$C,Артикулы!$C$1,0)</f>
        <v>15197.123169150918</v>
      </c>
      <c r="Y21" s="416"/>
      <c r="Z21" s="417"/>
      <c r="AA21" s="107"/>
      <c r="AB21" s="107"/>
      <c r="AC21" s="30"/>
      <c r="AD21" s="30"/>
      <c r="AE21" s="5"/>
    </row>
    <row r="22" spans="1:31" s="2" customFormat="1" ht="33" customHeight="1">
      <c r="A22" s="61"/>
      <c r="B22" s="24"/>
      <c r="C22" s="301"/>
      <c r="D22" s="264"/>
      <c r="E22" s="264"/>
      <c r="F22" s="590" t="s">
        <v>802</v>
      </c>
      <c r="G22" s="590"/>
      <c r="H22" s="591"/>
      <c r="I22" s="301"/>
      <c r="J22" s="264"/>
      <c r="K22" s="264"/>
      <c r="L22" s="582" t="s">
        <v>803</v>
      </c>
      <c r="M22" s="582"/>
      <c r="N22" s="583"/>
      <c r="O22" s="381"/>
      <c r="P22" s="314"/>
      <c r="Q22" s="314"/>
      <c r="R22" s="595" t="s">
        <v>804</v>
      </c>
      <c r="S22" s="595"/>
      <c r="T22" s="596"/>
      <c r="U22" s="587"/>
      <c r="V22" s="314"/>
      <c r="W22" s="314"/>
      <c r="X22" s="590" t="s">
        <v>805</v>
      </c>
      <c r="Y22" s="590"/>
      <c r="Z22" s="599"/>
      <c r="AA22" s="108"/>
      <c r="AB22" s="108"/>
      <c r="AC22" s="30"/>
      <c r="AD22" s="30"/>
      <c r="AE22" s="5"/>
    </row>
    <row r="23" spans="1:31" s="11" customFormat="1" ht="33" customHeight="1">
      <c r="A23" s="61"/>
      <c r="B23" s="24"/>
      <c r="C23" s="301"/>
      <c r="D23" s="264"/>
      <c r="E23" s="264"/>
      <c r="F23" s="590"/>
      <c r="G23" s="590"/>
      <c r="H23" s="591"/>
      <c r="I23" s="301"/>
      <c r="J23" s="264"/>
      <c r="K23" s="264"/>
      <c r="L23" s="582"/>
      <c r="M23" s="582"/>
      <c r="N23" s="583"/>
      <c r="O23" s="381"/>
      <c r="P23" s="314"/>
      <c r="Q23" s="314"/>
      <c r="R23" s="595"/>
      <c r="S23" s="595"/>
      <c r="T23" s="596"/>
      <c r="U23" s="587"/>
      <c r="V23" s="314"/>
      <c r="W23" s="314"/>
      <c r="X23" s="590"/>
      <c r="Y23" s="590"/>
      <c r="Z23" s="599"/>
      <c r="AA23" s="108"/>
      <c r="AB23" s="108"/>
      <c r="AC23" s="30"/>
      <c r="AD23" s="30"/>
      <c r="AE23" s="5"/>
    </row>
    <row r="24" spans="1:31" s="2" customFormat="1" ht="33" customHeight="1" thickBot="1">
      <c r="A24" s="61"/>
      <c r="B24" s="24"/>
      <c r="C24" s="386"/>
      <c r="D24" s="387"/>
      <c r="E24" s="387"/>
      <c r="F24" s="592"/>
      <c r="G24" s="592"/>
      <c r="H24" s="593"/>
      <c r="I24" s="386"/>
      <c r="J24" s="387"/>
      <c r="K24" s="387"/>
      <c r="L24" s="584"/>
      <c r="M24" s="584"/>
      <c r="N24" s="585"/>
      <c r="O24" s="589"/>
      <c r="P24" s="539"/>
      <c r="Q24" s="539"/>
      <c r="R24" s="597"/>
      <c r="S24" s="597"/>
      <c r="T24" s="598"/>
      <c r="U24" s="588"/>
      <c r="V24" s="539"/>
      <c r="W24" s="539"/>
      <c r="X24" s="592"/>
      <c r="Y24" s="592"/>
      <c r="Z24" s="600"/>
      <c r="AA24" s="108"/>
      <c r="AB24" s="108"/>
      <c r="AC24" s="30"/>
      <c r="AD24" s="30"/>
      <c r="AE24" s="5"/>
    </row>
    <row r="25" spans="1:31" s="2" customFormat="1" ht="18" customHeight="1" thickBot="1">
      <c r="A25" s="61"/>
      <c r="B25" s="105"/>
      <c r="C25" s="82"/>
      <c r="D25" s="82"/>
      <c r="E25" s="82"/>
      <c r="F25" s="82"/>
      <c r="G25" s="82"/>
      <c r="H25" s="82"/>
      <c r="I25" s="81"/>
      <c r="J25" s="81"/>
      <c r="K25" s="81"/>
      <c r="L25" s="81"/>
      <c r="M25" s="81"/>
      <c r="N25" s="81"/>
      <c r="O25" s="81"/>
      <c r="P25" s="81"/>
      <c r="Q25" s="81"/>
      <c r="R25" s="81"/>
      <c r="S25" s="81"/>
      <c r="T25" s="81"/>
      <c r="U25" s="81"/>
      <c r="V25" s="81"/>
      <c r="W25" s="81"/>
      <c r="X25" s="81"/>
      <c r="Y25" s="81"/>
      <c r="Z25" s="81"/>
      <c r="AA25" s="81"/>
      <c r="AB25" s="81"/>
      <c r="AC25" s="91"/>
      <c r="AD25" s="30"/>
      <c r="AE25" s="5"/>
    </row>
    <row r="26" spans="1:31" s="2" customFormat="1" ht="20.25" customHeight="1">
      <c r="A26" s="61"/>
      <c r="B26" s="24"/>
      <c r="C26" s="383"/>
      <c r="D26" s="384"/>
      <c r="E26" s="384"/>
      <c r="F26" s="538" t="s">
        <v>547</v>
      </c>
      <c r="G26" s="538"/>
      <c r="H26" s="457"/>
      <c r="I26" s="383"/>
      <c r="J26" s="384"/>
      <c r="K26" s="384"/>
      <c r="L26" s="538" t="s">
        <v>548</v>
      </c>
      <c r="M26" s="538"/>
      <c r="N26" s="594"/>
      <c r="O26" s="456"/>
      <c r="P26" s="538"/>
      <c r="Q26" s="538"/>
      <c r="R26" s="538" t="s">
        <v>549</v>
      </c>
      <c r="S26" s="538"/>
      <c r="T26" s="457"/>
      <c r="U26" s="586"/>
      <c r="V26" s="538"/>
      <c r="W26" s="538"/>
      <c r="X26" s="538" t="s">
        <v>550</v>
      </c>
      <c r="Y26" s="538"/>
      <c r="Z26" s="594"/>
      <c r="AA26" s="87"/>
      <c r="AB26" s="87"/>
      <c r="AC26" s="30"/>
      <c r="AD26" s="30"/>
      <c r="AE26" s="5"/>
    </row>
    <row r="27" spans="1:31" s="2" customFormat="1" ht="18.75" customHeight="1">
      <c r="A27" s="61"/>
      <c r="B27" s="24"/>
      <c r="C27" s="301"/>
      <c r="D27" s="264"/>
      <c r="E27" s="264"/>
      <c r="F27" s="281" t="s">
        <v>339</v>
      </c>
      <c r="G27" s="281"/>
      <c r="H27" s="310"/>
      <c r="I27" s="301"/>
      <c r="J27" s="264"/>
      <c r="K27" s="264"/>
      <c r="L27" s="279" t="s">
        <v>340</v>
      </c>
      <c r="M27" s="279"/>
      <c r="N27" s="488"/>
      <c r="O27" s="381"/>
      <c r="P27" s="314"/>
      <c r="Q27" s="314"/>
      <c r="R27" s="288" t="s">
        <v>341</v>
      </c>
      <c r="S27" s="288"/>
      <c r="T27" s="293"/>
      <c r="U27" s="587"/>
      <c r="V27" s="314"/>
      <c r="W27" s="314"/>
      <c r="X27" s="281" t="s">
        <v>342</v>
      </c>
      <c r="Y27" s="281"/>
      <c r="Z27" s="452"/>
      <c r="AA27" s="64"/>
      <c r="AB27" s="64"/>
      <c r="AC27" s="30"/>
      <c r="AD27" s="30"/>
      <c r="AE27" s="5"/>
    </row>
    <row r="28" spans="1:31" s="2" customFormat="1" ht="18" customHeight="1">
      <c r="A28" s="61"/>
      <c r="B28" s="24"/>
      <c r="C28" s="301"/>
      <c r="D28" s="264"/>
      <c r="E28" s="264"/>
      <c r="F28" s="300">
        <f>VLOOKUP(F27,Артикулы!$A:$C,Артикулы!$C$1,0)</f>
        <v>16710.560621996956</v>
      </c>
      <c r="G28" s="416"/>
      <c r="H28" s="417"/>
      <c r="I28" s="301"/>
      <c r="J28" s="264"/>
      <c r="K28" s="264"/>
      <c r="L28" s="300">
        <f>VLOOKUP(L27,Артикулы!$A:$C,Артикулы!$C$1,0)</f>
        <v>15607.977364148606</v>
      </c>
      <c r="M28" s="416"/>
      <c r="N28" s="417"/>
      <c r="O28" s="381"/>
      <c r="P28" s="314"/>
      <c r="Q28" s="314"/>
      <c r="R28" s="300">
        <f>VLOOKUP(R27,Артикулы!$A:$C,Артикулы!$C$1,0)</f>
        <v>15197.123169150918</v>
      </c>
      <c r="S28" s="416"/>
      <c r="T28" s="417"/>
      <c r="U28" s="587"/>
      <c r="V28" s="314"/>
      <c r="W28" s="314"/>
      <c r="X28" s="300">
        <f>VLOOKUP(X27,Артикулы!$A:$C,Артикулы!$C$1,0)</f>
        <v>18140.33322058892</v>
      </c>
      <c r="Y28" s="416"/>
      <c r="Z28" s="417"/>
      <c r="AA28" s="107"/>
      <c r="AB28" s="107"/>
      <c r="AC28" s="30"/>
      <c r="AD28" s="30"/>
      <c r="AE28" s="5"/>
    </row>
    <row r="29" spans="1:31" s="11" customFormat="1" ht="33" customHeight="1">
      <c r="A29" s="61"/>
      <c r="B29" s="24"/>
      <c r="C29" s="301"/>
      <c r="D29" s="264"/>
      <c r="E29" s="264"/>
      <c r="F29" s="595" t="s">
        <v>806</v>
      </c>
      <c r="G29" s="595"/>
      <c r="H29" s="596"/>
      <c r="I29" s="301"/>
      <c r="J29" s="264"/>
      <c r="K29" s="264"/>
      <c r="L29" s="582" t="s">
        <v>807</v>
      </c>
      <c r="M29" s="582"/>
      <c r="N29" s="583"/>
      <c r="O29" s="381"/>
      <c r="P29" s="314"/>
      <c r="Q29" s="314"/>
      <c r="R29" s="543" t="s">
        <v>808</v>
      </c>
      <c r="S29" s="544"/>
      <c r="T29" s="603"/>
      <c r="U29" s="587"/>
      <c r="V29" s="314"/>
      <c r="W29" s="314"/>
      <c r="X29" s="595" t="s">
        <v>809</v>
      </c>
      <c r="Y29" s="595"/>
      <c r="Z29" s="601"/>
      <c r="AA29" s="108"/>
      <c r="AB29" s="108"/>
      <c r="AC29" s="30"/>
      <c r="AD29" s="30"/>
      <c r="AE29" s="5"/>
    </row>
    <row r="30" spans="1:31" s="2" customFormat="1" ht="33" customHeight="1">
      <c r="A30" s="61"/>
      <c r="B30" s="24"/>
      <c r="C30" s="301"/>
      <c r="D30" s="264"/>
      <c r="E30" s="264"/>
      <c r="F30" s="595"/>
      <c r="G30" s="595"/>
      <c r="H30" s="596"/>
      <c r="I30" s="301"/>
      <c r="J30" s="264"/>
      <c r="K30" s="264"/>
      <c r="L30" s="582"/>
      <c r="M30" s="582"/>
      <c r="N30" s="583"/>
      <c r="O30" s="381"/>
      <c r="P30" s="314"/>
      <c r="Q30" s="314"/>
      <c r="R30" s="546"/>
      <c r="S30" s="547"/>
      <c r="T30" s="604"/>
      <c r="U30" s="587"/>
      <c r="V30" s="314"/>
      <c r="W30" s="314"/>
      <c r="X30" s="595"/>
      <c r="Y30" s="595"/>
      <c r="Z30" s="601"/>
      <c r="AA30" s="108"/>
      <c r="AB30" s="108"/>
      <c r="AC30" s="30"/>
      <c r="AD30" s="30"/>
      <c r="AE30" s="5"/>
    </row>
    <row r="31" spans="1:31" s="2" customFormat="1" ht="58.5" customHeight="1" thickBot="1">
      <c r="A31" s="61"/>
      <c r="B31" s="24"/>
      <c r="C31" s="386"/>
      <c r="D31" s="387"/>
      <c r="E31" s="387"/>
      <c r="F31" s="597"/>
      <c r="G31" s="597"/>
      <c r="H31" s="598"/>
      <c r="I31" s="386"/>
      <c r="J31" s="387"/>
      <c r="K31" s="387"/>
      <c r="L31" s="584"/>
      <c r="M31" s="584"/>
      <c r="N31" s="585"/>
      <c r="O31" s="589"/>
      <c r="P31" s="539"/>
      <c r="Q31" s="539"/>
      <c r="R31" s="549"/>
      <c r="S31" s="550"/>
      <c r="T31" s="605"/>
      <c r="U31" s="588"/>
      <c r="V31" s="539"/>
      <c r="W31" s="539"/>
      <c r="X31" s="597"/>
      <c r="Y31" s="597"/>
      <c r="Z31" s="602"/>
      <c r="AA31" s="108"/>
      <c r="AB31" s="108"/>
      <c r="AC31" s="30"/>
      <c r="AD31" s="30"/>
      <c r="AE31" s="5"/>
    </row>
    <row r="32" spans="1:31" s="2" customFormat="1" ht="20.25" customHeight="1">
      <c r="A32" s="5"/>
      <c r="B32" s="89"/>
      <c r="C32" s="89"/>
      <c r="D32" s="89"/>
      <c r="E32" s="89"/>
      <c r="F32" s="89"/>
      <c r="G32" s="89"/>
      <c r="H32" s="89"/>
      <c r="I32" s="5"/>
      <c r="J32" s="5"/>
      <c r="K32" s="5"/>
      <c r="L32" s="5"/>
      <c r="M32" s="5"/>
      <c r="N32" s="5"/>
      <c r="O32" s="5"/>
      <c r="P32" s="5"/>
      <c r="Q32" s="5"/>
      <c r="R32" s="5"/>
      <c r="S32" s="5"/>
      <c r="T32" s="5"/>
      <c r="U32" s="5"/>
      <c r="V32" s="5"/>
      <c r="W32" s="5"/>
      <c r="X32" s="5"/>
      <c r="Y32" s="5"/>
      <c r="Z32" s="5"/>
      <c r="AA32" s="5"/>
      <c r="AB32" s="5"/>
      <c r="AC32" s="5"/>
      <c r="AD32" s="5"/>
      <c r="AE32" s="5"/>
    </row>
    <row r="33" spans="1:38" s="12" customFormat="1" ht="33" customHeight="1" thickBot="1">
      <c r="A33" s="61"/>
      <c r="B33" s="25"/>
      <c r="C33" s="392" t="s">
        <v>812</v>
      </c>
      <c r="D33" s="392"/>
      <c r="E33" s="392"/>
      <c r="F33" s="392"/>
      <c r="G33" s="392"/>
      <c r="H33" s="392"/>
      <c r="I33" s="392"/>
      <c r="J33" s="392"/>
      <c r="K33" s="392"/>
      <c r="L33" s="392"/>
      <c r="M33" s="392"/>
      <c r="N33" s="392"/>
      <c r="O33" s="392"/>
      <c r="P33" s="392"/>
      <c r="Q33" s="392"/>
      <c r="R33" s="392"/>
      <c r="S33" s="392"/>
      <c r="T33" s="392"/>
      <c r="U33" s="392"/>
      <c r="V33" s="392"/>
      <c r="W33" s="392"/>
      <c r="X33" s="392"/>
      <c r="Y33" s="392"/>
      <c r="Z33" s="392"/>
      <c r="AA33" s="392"/>
      <c r="AB33" s="392"/>
      <c r="AC33" s="392"/>
      <c r="AD33" s="392"/>
      <c r="AE33" s="5"/>
    </row>
    <row r="34" spans="1:38" s="2" customFormat="1" ht="20.25" customHeight="1">
      <c r="A34" s="61"/>
      <c r="B34" s="24"/>
      <c r="C34" s="383"/>
      <c r="D34" s="384"/>
      <c r="E34" s="384"/>
      <c r="F34" s="537" t="s">
        <v>810</v>
      </c>
      <c r="G34" s="537"/>
      <c r="H34" s="537"/>
      <c r="I34" s="537"/>
      <c r="J34" s="384"/>
      <c r="K34" s="384"/>
      <c r="L34" s="384"/>
      <c r="M34" s="537" t="s">
        <v>811</v>
      </c>
      <c r="N34" s="537"/>
      <c r="O34" s="537"/>
      <c r="P34" s="537"/>
      <c r="Q34" s="538"/>
      <c r="R34" s="538"/>
      <c r="S34" s="538"/>
      <c r="T34" s="428" t="s">
        <v>813</v>
      </c>
      <c r="U34" s="428"/>
      <c r="V34" s="428"/>
      <c r="W34" s="428"/>
      <c r="X34" s="538"/>
      <c r="Y34" s="538"/>
      <c r="Z34" s="538"/>
      <c r="AA34" s="428" t="s">
        <v>813</v>
      </c>
      <c r="AB34" s="428"/>
      <c r="AC34" s="428"/>
      <c r="AD34" s="429"/>
      <c r="AE34" s="5"/>
    </row>
    <row r="35" spans="1:38" s="2" customFormat="1" ht="18.75" customHeight="1">
      <c r="A35" s="61"/>
      <c r="B35" s="24"/>
      <c r="C35" s="301"/>
      <c r="D35" s="264"/>
      <c r="E35" s="264"/>
      <c r="F35" s="297" t="s">
        <v>285</v>
      </c>
      <c r="G35" s="298"/>
      <c r="H35" s="275">
        <f>VLOOKUP(F35,Артикулы!$A:$C,Артикулы!$C$1,0)</f>
        <v>20844.500831300993</v>
      </c>
      <c r="I35" s="265"/>
      <c r="J35" s="264"/>
      <c r="K35" s="264"/>
      <c r="L35" s="264"/>
      <c r="M35" s="453" t="s">
        <v>286</v>
      </c>
      <c r="N35" s="419"/>
      <c r="O35" s="275">
        <f>VLOOKUP(M35,Артикулы!$A:$C,Артикулы!$C$1,0)</f>
        <v>25091.986199949832</v>
      </c>
      <c r="P35" s="265"/>
      <c r="Q35" s="314"/>
      <c r="R35" s="314"/>
      <c r="S35" s="314"/>
      <c r="T35" s="310" t="s">
        <v>287</v>
      </c>
      <c r="U35" s="573"/>
      <c r="V35" s="275">
        <f>VLOOKUP(T35,Артикулы!$A:$C,Артикулы!$C$1,0)</f>
        <v>22077.063416294059</v>
      </c>
      <c r="W35" s="265"/>
      <c r="X35" s="314"/>
      <c r="Y35" s="314"/>
      <c r="Z35" s="314"/>
      <c r="AA35" s="310" t="s">
        <v>288</v>
      </c>
      <c r="AB35" s="573"/>
      <c r="AC35" s="275">
        <f>VLOOKUP(AA35,Артикулы!$A:$C,Артикулы!$C$1,0)</f>
        <v>21005.854478790989</v>
      </c>
      <c r="AD35" s="355"/>
      <c r="AE35" s="5"/>
    </row>
    <row r="36" spans="1:38" s="2" customFormat="1" ht="33" customHeight="1">
      <c r="A36" s="61"/>
      <c r="B36" s="24"/>
      <c r="C36" s="301"/>
      <c r="D36" s="264"/>
      <c r="E36" s="264"/>
      <c r="F36" s="543" t="s">
        <v>976</v>
      </c>
      <c r="G36" s="544"/>
      <c r="H36" s="544"/>
      <c r="I36" s="545"/>
      <c r="J36" s="264"/>
      <c r="K36" s="264"/>
      <c r="L36" s="264"/>
      <c r="M36" s="552" t="s">
        <v>980</v>
      </c>
      <c r="N36" s="553"/>
      <c r="O36" s="553"/>
      <c r="P36" s="554"/>
      <c r="Q36" s="314"/>
      <c r="R36" s="314"/>
      <c r="S36" s="314"/>
      <c r="T36" s="561" t="s">
        <v>977</v>
      </c>
      <c r="U36" s="562"/>
      <c r="V36" s="562"/>
      <c r="W36" s="563"/>
      <c r="X36" s="314"/>
      <c r="Y36" s="314"/>
      <c r="Z36" s="314"/>
      <c r="AA36" s="561" t="s">
        <v>978</v>
      </c>
      <c r="AB36" s="562"/>
      <c r="AC36" s="562"/>
      <c r="AD36" s="570"/>
      <c r="AE36" s="5"/>
    </row>
    <row r="37" spans="1:38" s="2" customFormat="1" ht="33" customHeight="1">
      <c r="A37" s="61"/>
      <c r="B37" s="24"/>
      <c r="C37" s="301"/>
      <c r="D37" s="264"/>
      <c r="E37" s="264"/>
      <c r="F37" s="546"/>
      <c r="G37" s="547"/>
      <c r="H37" s="547"/>
      <c r="I37" s="548"/>
      <c r="J37" s="264"/>
      <c r="K37" s="264"/>
      <c r="L37" s="264"/>
      <c r="M37" s="555"/>
      <c r="N37" s="556"/>
      <c r="O37" s="556"/>
      <c r="P37" s="557"/>
      <c r="Q37" s="314"/>
      <c r="R37" s="314"/>
      <c r="S37" s="314"/>
      <c r="T37" s="564"/>
      <c r="U37" s="565"/>
      <c r="V37" s="565"/>
      <c r="W37" s="566"/>
      <c r="X37" s="314"/>
      <c r="Y37" s="314"/>
      <c r="Z37" s="314"/>
      <c r="AA37" s="564"/>
      <c r="AB37" s="565"/>
      <c r="AC37" s="565"/>
      <c r="AD37" s="571"/>
      <c r="AE37" s="5"/>
    </row>
    <row r="38" spans="1:38" s="2" customFormat="1" ht="33" customHeight="1">
      <c r="A38" s="61"/>
      <c r="B38" s="24"/>
      <c r="C38" s="301"/>
      <c r="D38" s="264"/>
      <c r="E38" s="264"/>
      <c r="F38" s="546"/>
      <c r="G38" s="547"/>
      <c r="H38" s="547"/>
      <c r="I38" s="548"/>
      <c r="J38" s="264"/>
      <c r="K38" s="264"/>
      <c r="L38" s="264"/>
      <c r="M38" s="555"/>
      <c r="N38" s="556"/>
      <c r="O38" s="556"/>
      <c r="P38" s="557"/>
      <c r="Q38" s="314"/>
      <c r="R38" s="314"/>
      <c r="S38" s="314"/>
      <c r="T38" s="564"/>
      <c r="U38" s="565"/>
      <c r="V38" s="565"/>
      <c r="W38" s="566"/>
      <c r="X38" s="314"/>
      <c r="Y38" s="314"/>
      <c r="Z38" s="314"/>
      <c r="AA38" s="564"/>
      <c r="AB38" s="565"/>
      <c r="AC38" s="565"/>
      <c r="AD38" s="571"/>
      <c r="AE38" s="5"/>
    </row>
    <row r="39" spans="1:38" s="11" customFormat="1" ht="68.25" customHeight="1" thickBot="1">
      <c r="A39" s="61"/>
      <c r="B39" s="24"/>
      <c r="C39" s="386"/>
      <c r="D39" s="387"/>
      <c r="E39" s="387"/>
      <c r="F39" s="549"/>
      <c r="G39" s="550"/>
      <c r="H39" s="550"/>
      <c r="I39" s="551"/>
      <c r="J39" s="387"/>
      <c r="K39" s="387"/>
      <c r="L39" s="387"/>
      <c r="M39" s="558"/>
      <c r="N39" s="559"/>
      <c r="O39" s="559"/>
      <c r="P39" s="560"/>
      <c r="Q39" s="539"/>
      <c r="R39" s="539"/>
      <c r="S39" s="539"/>
      <c r="T39" s="567"/>
      <c r="U39" s="568"/>
      <c r="V39" s="568"/>
      <c r="W39" s="569"/>
      <c r="X39" s="539"/>
      <c r="Y39" s="539"/>
      <c r="Z39" s="539"/>
      <c r="AA39" s="567"/>
      <c r="AB39" s="568"/>
      <c r="AC39" s="568"/>
      <c r="AD39" s="572"/>
      <c r="AE39" s="5"/>
    </row>
    <row r="40" spans="1:38" s="2" customFormat="1" ht="18" customHeight="1" thickBot="1">
      <c r="A40" s="5"/>
      <c r="B40" s="13"/>
      <c r="C40" s="13"/>
      <c r="D40" s="13"/>
      <c r="E40" s="13"/>
      <c r="F40" s="13"/>
      <c r="G40" s="13"/>
      <c r="H40" s="13"/>
      <c r="I40" s="12"/>
      <c r="J40" s="12"/>
      <c r="K40" s="12"/>
      <c r="L40" s="12"/>
      <c r="M40" s="12"/>
      <c r="N40" s="12"/>
      <c r="O40" s="12"/>
      <c r="P40" s="12"/>
      <c r="Q40" s="12"/>
      <c r="R40" s="12"/>
      <c r="S40" s="12"/>
      <c r="T40" s="12"/>
      <c r="U40" s="12"/>
      <c r="V40" s="12"/>
      <c r="W40" s="12"/>
      <c r="X40" s="12"/>
      <c r="Y40" s="12"/>
      <c r="Z40" s="12"/>
      <c r="AA40" s="12"/>
      <c r="AB40" s="12"/>
      <c r="AC40" s="12"/>
      <c r="AD40" s="12"/>
      <c r="AE40" s="5"/>
    </row>
    <row r="41" spans="1:38" s="2" customFormat="1" ht="18.75" customHeight="1">
      <c r="A41" s="61"/>
      <c r="B41" s="24"/>
      <c r="C41" s="383"/>
      <c r="D41" s="384"/>
      <c r="E41" s="384"/>
      <c r="F41" s="537" t="s">
        <v>814</v>
      </c>
      <c r="G41" s="537"/>
      <c r="H41" s="537"/>
      <c r="I41" s="537"/>
      <c r="J41" s="384"/>
      <c r="K41" s="384"/>
      <c r="L41" s="384"/>
      <c r="M41" s="537" t="s">
        <v>815</v>
      </c>
      <c r="N41" s="537"/>
      <c r="O41" s="537"/>
      <c r="P41" s="537"/>
      <c r="Q41" s="538"/>
      <c r="R41" s="538"/>
      <c r="S41" s="538"/>
      <c r="T41" s="428" t="s">
        <v>816</v>
      </c>
      <c r="U41" s="428"/>
      <c r="V41" s="428"/>
      <c r="W41" s="428"/>
      <c r="X41" s="538"/>
      <c r="Y41" s="538"/>
      <c r="Z41" s="538"/>
      <c r="AA41" s="428" t="s">
        <v>816</v>
      </c>
      <c r="AB41" s="428"/>
      <c r="AC41" s="428"/>
      <c r="AD41" s="429"/>
      <c r="AE41" s="5"/>
    </row>
    <row r="42" spans="1:38" s="2" customFormat="1" ht="18.75" customHeight="1">
      <c r="A42" s="61"/>
      <c r="B42" s="24"/>
      <c r="C42" s="301"/>
      <c r="D42" s="264"/>
      <c r="E42" s="264"/>
      <c r="F42" s="297" t="s">
        <v>289</v>
      </c>
      <c r="G42" s="298"/>
      <c r="H42" s="275">
        <f>VLOOKUP(F42,Артикулы!$A:$C,Артикулы!$C$1,0)</f>
        <v>26588.989484995964</v>
      </c>
      <c r="I42" s="265"/>
      <c r="J42" s="264"/>
      <c r="K42" s="264"/>
      <c r="L42" s="264"/>
      <c r="M42" s="453" t="s">
        <v>290</v>
      </c>
      <c r="N42" s="419"/>
      <c r="O42" s="275">
        <f>VLOOKUP(M42,Артикулы!$A:$C,Артикулы!$C$1,0)</f>
        <v>24642.287608334176</v>
      </c>
      <c r="P42" s="265"/>
      <c r="Q42" s="314"/>
      <c r="R42" s="314"/>
      <c r="S42" s="314"/>
      <c r="T42" s="310" t="s">
        <v>291</v>
      </c>
      <c r="U42" s="573"/>
      <c r="V42" s="275">
        <f>VLOOKUP(T42,Артикулы!$A:$C,Артикулы!$C$1,0)</f>
        <v>23817.59118782973</v>
      </c>
      <c r="W42" s="265"/>
      <c r="X42" s="314"/>
      <c r="Y42" s="314"/>
      <c r="Z42" s="314"/>
      <c r="AA42" s="310" t="s">
        <v>292</v>
      </c>
      <c r="AB42" s="573"/>
      <c r="AC42" s="275">
        <f>VLOOKUP(AA42,Артикулы!$A:$C,Артикулы!$C$1,0)</f>
        <v>21945.5900738948</v>
      </c>
      <c r="AD42" s="355"/>
      <c r="AE42" s="5"/>
      <c r="AL42" s="12"/>
    </row>
    <row r="43" spans="1:38" s="11" customFormat="1" ht="33" customHeight="1">
      <c r="A43" s="61"/>
      <c r="B43" s="24"/>
      <c r="C43" s="301"/>
      <c r="D43" s="264"/>
      <c r="E43" s="264"/>
      <c r="F43" s="543" t="s">
        <v>979</v>
      </c>
      <c r="G43" s="544"/>
      <c r="H43" s="544"/>
      <c r="I43" s="545"/>
      <c r="J43" s="264"/>
      <c r="K43" s="264"/>
      <c r="L43" s="264"/>
      <c r="M43" s="552" t="s">
        <v>981</v>
      </c>
      <c r="N43" s="553"/>
      <c r="O43" s="553"/>
      <c r="P43" s="554"/>
      <c r="Q43" s="314"/>
      <c r="R43" s="314"/>
      <c r="S43" s="314"/>
      <c r="T43" s="561" t="s">
        <v>982</v>
      </c>
      <c r="U43" s="562"/>
      <c r="V43" s="562"/>
      <c r="W43" s="563"/>
      <c r="X43" s="314"/>
      <c r="Y43" s="314"/>
      <c r="Z43" s="314"/>
      <c r="AA43" s="561" t="s">
        <v>983</v>
      </c>
      <c r="AB43" s="562"/>
      <c r="AC43" s="562"/>
      <c r="AD43" s="570"/>
      <c r="AE43" s="5"/>
    </row>
    <row r="44" spans="1:38" s="2" customFormat="1" ht="33" customHeight="1">
      <c r="A44" s="61"/>
      <c r="B44" s="24"/>
      <c r="C44" s="301"/>
      <c r="D44" s="264"/>
      <c r="E44" s="264"/>
      <c r="F44" s="546"/>
      <c r="G44" s="547"/>
      <c r="H44" s="547"/>
      <c r="I44" s="548"/>
      <c r="J44" s="264"/>
      <c r="K44" s="264"/>
      <c r="L44" s="264"/>
      <c r="M44" s="555"/>
      <c r="N44" s="556"/>
      <c r="O44" s="556"/>
      <c r="P44" s="557"/>
      <c r="Q44" s="314"/>
      <c r="R44" s="314"/>
      <c r="S44" s="314"/>
      <c r="T44" s="564"/>
      <c r="U44" s="565"/>
      <c r="V44" s="565"/>
      <c r="W44" s="566"/>
      <c r="X44" s="314"/>
      <c r="Y44" s="314"/>
      <c r="Z44" s="314"/>
      <c r="AA44" s="564"/>
      <c r="AB44" s="565"/>
      <c r="AC44" s="565"/>
      <c r="AD44" s="571"/>
      <c r="AE44" s="5"/>
    </row>
    <row r="45" spans="1:38" s="2" customFormat="1" ht="33" customHeight="1">
      <c r="A45" s="61"/>
      <c r="B45" s="24"/>
      <c r="C45" s="301"/>
      <c r="D45" s="264"/>
      <c r="E45" s="264"/>
      <c r="F45" s="546"/>
      <c r="G45" s="547"/>
      <c r="H45" s="547"/>
      <c r="I45" s="548"/>
      <c r="J45" s="264"/>
      <c r="K45" s="264"/>
      <c r="L45" s="264"/>
      <c r="M45" s="555"/>
      <c r="N45" s="556"/>
      <c r="O45" s="556"/>
      <c r="P45" s="557"/>
      <c r="Q45" s="314"/>
      <c r="R45" s="314"/>
      <c r="S45" s="314"/>
      <c r="T45" s="564"/>
      <c r="U45" s="565"/>
      <c r="V45" s="565"/>
      <c r="W45" s="566"/>
      <c r="X45" s="314"/>
      <c r="Y45" s="314"/>
      <c r="Z45" s="314"/>
      <c r="AA45" s="564"/>
      <c r="AB45" s="565"/>
      <c r="AC45" s="565"/>
      <c r="AD45" s="571"/>
      <c r="AE45" s="5"/>
    </row>
    <row r="46" spans="1:38" s="2" customFormat="1" ht="69" customHeight="1" thickBot="1">
      <c r="A46" s="61"/>
      <c r="B46" s="24"/>
      <c r="C46" s="386"/>
      <c r="D46" s="387"/>
      <c r="E46" s="387"/>
      <c r="F46" s="549"/>
      <c r="G46" s="550"/>
      <c r="H46" s="550"/>
      <c r="I46" s="551"/>
      <c r="J46" s="387"/>
      <c r="K46" s="387"/>
      <c r="L46" s="387"/>
      <c r="M46" s="558"/>
      <c r="N46" s="559"/>
      <c r="O46" s="559"/>
      <c r="P46" s="560"/>
      <c r="Q46" s="539"/>
      <c r="R46" s="539"/>
      <c r="S46" s="539"/>
      <c r="T46" s="567"/>
      <c r="U46" s="568"/>
      <c r="V46" s="568"/>
      <c r="W46" s="569"/>
      <c r="X46" s="539"/>
      <c r="Y46" s="539"/>
      <c r="Z46" s="539"/>
      <c r="AA46" s="567"/>
      <c r="AB46" s="568"/>
      <c r="AC46" s="568"/>
      <c r="AD46" s="572"/>
      <c r="AE46" s="5"/>
    </row>
    <row r="47" spans="1:38" s="2" customFormat="1" ht="18.75" customHeight="1" thickBot="1">
      <c r="A47" s="61"/>
      <c r="B47" s="535"/>
      <c r="C47" s="535"/>
      <c r="D47" s="535"/>
      <c r="E47" s="535"/>
      <c r="F47" s="535"/>
      <c r="G47" s="535"/>
      <c r="H47" s="535"/>
      <c r="I47" s="535"/>
      <c r="J47" s="535"/>
      <c r="K47" s="535"/>
      <c r="L47" s="535"/>
      <c r="M47" s="535"/>
      <c r="N47" s="535"/>
      <c r="O47" s="535"/>
      <c r="P47" s="535"/>
      <c r="Q47" s="535"/>
      <c r="R47" s="535"/>
      <c r="S47" s="535"/>
      <c r="T47" s="535"/>
      <c r="U47" s="535"/>
      <c r="V47" s="535"/>
      <c r="W47" s="535"/>
      <c r="X47" s="535"/>
      <c r="Y47" s="535"/>
      <c r="Z47" s="535"/>
      <c r="AA47" s="535"/>
      <c r="AB47" s="535"/>
      <c r="AC47" s="535"/>
      <c r="AD47" s="536"/>
      <c r="AE47" s="5"/>
    </row>
    <row r="48" spans="1:38" s="2" customFormat="1" ht="20.25" customHeight="1">
      <c r="A48" s="61"/>
      <c r="B48" s="24"/>
      <c r="C48" s="383"/>
      <c r="D48" s="384"/>
      <c r="E48" s="384"/>
      <c r="F48" s="537" t="s">
        <v>817</v>
      </c>
      <c r="G48" s="537"/>
      <c r="H48" s="537"/>
      <c r="I48" s="537"/>
      <c r="J48" s="384"/>
      <c r="K48" s="384"/>
      <c r="L48" s="384"/>
      <c r="M48" s="537" t="s">
        <v>817</v>
      </c>
      <c r="N48" s="537"/>
      <c r="O48" s="537"/>
      <c r="P48" s="537"/>
      <c r="Q48" s="538"/>
      <c r="R48" s="538"/>
      <c r="S48" s="538"/>
      <c r="T48" s="428" t="s">
        <v>818</v>
      </c>
      <c r="U48" s="428"/>
      <c r="V48" s="428"/>
      <c r="W48" s="428"/>
      <c r="X48" s="538"/>
      <c r="Y48" s="538"/>
      <c r="Z48" s="538"/>
      <c r="AA48" s="428" t="s">
        <v>818</v>
      </c>
      <c r="AB48" s="428"/>
      <c r="AC48" s="428"/>
      <c r="AD48" s="429"/>
      <c r="AE48" s="5"/>
    </row>
    <row r="49" spans="1:31" s="2" customFormat="1" ht="18" customHeight="1">
      <c r="A49" s="61"/>
      <c r="B49" s="24"/>
      <c r="C49" s="301"/>
      <c r="D49" s="264"/>
      <c r="E49" s="264"/>
      <c r="F49" s="297" t="s">
        <v>293</v>
      </c>
      <c r="G49" s="298"/>
      <c r="H49" s="275">
        <f>VLOOKUP(F49,Артикулы!$A:$C,Артикулы!$C$1,0)</f>
        <v>28083.004739533018</v>
      </c>
      <c r="I49" s="265"/>
      <c r="J49" s="264"/>
      <c r="K49" s="264"/>
      <c r="L49" s="264"/>
      <c r="M49" s="453" t="s">
        <v>294</v>
      </c>
      <c r="N49" s="419"/>
      <c r="O49" s="275">
        <f>VLOOKUP(M49,Артикулы!$A:$C,Артикулы!$C$1,0)</f>
        <v>25729.93071363715</v>
      </c>
      <c r="P49" s="265"/>
      <c r="Q49" s="314"/>
      <c r="R49" s="314"/>
      <c r="S49" s="314"/>
      <c r="T49" s="310" t="s">
        <v>295</v>
      </c>
      <c r="U49" s="573"/>
      <c r="V49" s="275">
        <f>VLOOKUP(T49,Артикулы!$A:$C,Артикулы!$C$1,0)</f>
        <v>24903.740277878162</v>
      </c>
      <c r="W49" s="265"/>
      <c r="X49" s="314"/>
      <c r="Y49" s="314"/>
      <c r="Z49" s="314"/>
      <c r="AA49" s="310" t="s">
        <v>296</v>
      </c>
      <c r="AB49" s="573"/>
      <c r="AC49" s="275">
        <f>VLOOKUP(AA49,Артикулы!$A:$C,Артикулы!$C$1,0)</f>
        <v>22879.349607980464</v>
      </c>
      <c r="AD49" s="355"/>
      <c r="AE49" s="5"/>
    </row>
    <row r="50" spans="1:31" s="2" customFormat="1" ht="33" customHeight="1">
      <c r="A50" s="61"/>
      <c r="B50" s="24"/>
      <c r="C50" s="301"/>
      <c r="D50" s="264"/>
      <c r="E50" s="264"/>
      <c r="F50" s="543" t="s">
        <v>984</v>
      </c>
      <c r="G50" s="544"/>
      <c r="H50" s="544"/>
      <c r="I50" s="545"/>
      <c r="J50" s="264"/>
      <c r="K50" s="264"/>
      <c r="L50" s="264"/>
      <c r="M50" s="552" t="s">
        <v>985</v>
      </c>
      <c r="N50" s="553"/>
      <c r="O50" s="553"/>
      <c r="P50" s="554"/>
      <c r="Q50" s="314"/>
      <c r="R50" s="314"/>
      <c r="S50" s="314"/>
      <c r="T50" s="561" t="s">
        <v>986</v>
      </c>
      <c r="U50" s="562"/>
      <c r="V50" s="562"/>
      <c r="W50" s="563"/>
      <c r="X50" s="314"/>
      <c r="Y50" s="314"/>
      <c r="Z50" s="314"/>
      <c r="AA50" s="561" t="s">
        <v>987</v>
      </c>
      <c r="AB50" s="562"/>
      <c r="AC50" s="562"/>
      <c r="AD50" s="570"/>
      <c r="AE50" s="5"/>
    </row>
    <row r="51" spans="1:31" s="11" customFormat="1" ht="33" customHeight="1">
      <c r="A51" s="61"/>
      <c r="B51" s="24"/>
      <c r="C51" s="301"/>
      <c r="D51" s="264"/>
      <c r="E51" s="264"/>
      <c r="F51" s="546"/>
      <c r="G51" s="547"/>
      <c r="H51" s="547"/>
      <c r="I51" s="548"/>
      <c r="J51" s="264"/>
      <c r="K51" s="264"/>
      <c r="L51" s="264"/>
      <c r="M51" s="555"/>
      <c r="N51" s="556"/>
      <c r="O51" s="556"/>
      <c r="P51" s="557"/>
      <c r="Q51" s="314"/>
      <c r="R51" s="314"/>
      <c r="S51" s="314"/>
      <c r="T51" s="564"/>
      <c r="U51" s="565"/>
      <c r="V51" s="565"/>
      <c r="W51" s="566"/>
      <c r="X51" s="314"/>
      <c r="Y51" s="314"/>
      <c r="Z51" s="314"/>
      <c r="AA51" s="564"/>
      <c r="AB51" s="565"/>
      <c r="AC51" s="565"/>
      <c r="AD51" s="571"/>
      <c r="AE51" s="5"/>
    </row>
    <row r="52" spans="1:31" s="2" customFormat="1" ht="33" customHeight="1">
      <c r="A52" s="61"/>
      <c r="B52" s="24"/>
      <c r="C52" s="301"/>
      <c r="D52" s="264"/>
      <c r="E52" s="264"/>
      <c r="F52" s="546"/>
      <c r="G52" s="547"/>
      <c r="H52" s="547"/>
      <c r="I52" s="548"/>
      <c r="J52" s="264"/>
      <c r="K52" s="264"/>
      <c r="L52" s="264"/>
      <c r="M52" s="555"/>
      <c r="N52" s="556"/>
      <c r="O52" s="556"/>
      <c r="P52" s="557"/>
      <c r="Q52" s="314"/>
      <c r="R52" s="314"/>
      <c r="S52" s="314"/>
      <c r="T52" s="564"/>
      <c r="U52" s="565"/>
      <c r="V52" s="565"/>
      <c r="W52" s="566"/>
      <c r="X52" s="314"/>
      <c r="Y52" s="314"/>
      <c r="Z52" s="314"/>
      <c r="AA52" s="564"/>
      <c r="AB52" s="565"/>
      <c r="AC52" s="565"/>
      <c r="AD52" s="571"/>
      <c r="AE52" s="5"/>
    </row>
    <row r="53" spans="1:31" s="2" customFormat="1" ht="64.5" customHeight="1" thickBot="1">
      <c r="A53" s="61"/>
      <c r="B53" s="24"/>
      <c r="C53" s="386"/>
      <c r="D53" s="387"/>
      <c r="E53" s="387"/>
      <c r="F53" s="549"/>
      <c r="G53" s="550"/>
      <c r="H53" s="550"/>
      <c r="I53" s="551"/>
      <c r="J53" s="387"/>
      <c r="K53" s="387"/>
      <c r="L53" s="387"/>
      <c r="M53" s="558"/>
      <c r="N53" s="559"/>
      <c r="O53" s="559"/>
      <c r="P53" s="560"/>
      <c r="Q53" s="539"/>
      <c r="R53" s="539"/>
      <c r="S53" s="539"/>
      <c r="T53" s="567"/>
      <c r="U53" s="568"/>
      <c r="V53" s="568"/>
      <c r="W53" s="569"/>
      <c r="X53" s="539"/>
      <c r="Y53" s="539"/>
      <c r="Z53" s="539"/>
      <c r="AA53" s="567"/>
      <c r="AB53" s="568"/>
      <c r="AC53" s="568"/>
      <c r="AD53" s="572"/>
      <c r="AE53" s="5"/>
    </row>
    <row r="54" spans="1:31" s="2" customFormat="1" ht="17.25" customHeight="1" thickBot="1">
      <c r="A54" s="5"/>
      <c r="B54" s="13"/>
      <c r="C54" s="13"/>
      <c r="D54" s="13"/>
      <c r="E54" s="13"/>
      <c r="F54" s="13"/>
      <c r="G54" s="13"/>
      <c r="H54" s="13"/>
      <c r="I54" s="12"/>
      <c r="J54" s="12"/>
      <c r="K54" s="12"/>
      <c r="L54" s="12"/>
      <c r="M54" s="12"/>
      <c r="N54" s="12"/>
      <c r="O54" s="12"/>
      <c r="P54" s="12"/>
      <c r="Q54" s="12"/>
      <c r="R54" s="12"/>
      <c r="S54" s="12"/>
      <c r="T54" s="12"/>
      <c r="U54" s="12"/>
      <c r="V54" s="12"/>
      <c r="W54" s="12"/>
      <c r="X54" s="12"/>
      <c r="Y54" s="12"/>
      <c r="Z54" s="12"/>
      <c r="AA54" s="12"/>
      <c r="AB54" s="12"/>
      <c r="AC54" s="12"/>
      <c r="AD54" s="12"/>
      <c r="AE54" s="5"/>
    </row>
    <row r="55" spans="1:31" s="2" customFormat="1" ht="18.75" customHeight="1">
      <c r="A55" s="61"/>
      <c r="B55" s="24"/>
      <c r="C55" s="383"/>
      <c r="D55" s="384"/>
      <c r="E55" s="384"/>
      <c r="F55" s="537" t="s">
        <v>819</v>
      </c>
      <c r="G55" s="537"/>
      <c r="H55" s="537"/>
      <c r="I55" s="537"/>
      <c r="J55" s="384"/>
      <c r="K55" s="384"/>
      <c r="L55" s="384"/>
      <c r="M55" s="537" t="s">
        <v>819</v>
      </c>
      <c r="N55" s="537"/>
      <c r="O55" s="537"/>
      <c r="P55" s="537"/>
      <c r="Q55" s="538"/>
      <c r="R55" s="538"/>
      <c r="S55" s="538"/>
      <c r="T55" s="428" t="s">
        <v>820</v>
      </c>
      <c r="U55" s="428"/>
      <c r="V55" s="428"/>
      <c r="W55" s="428"/>
      <c r="X55" s="538"/>
      <c r="Y55" s="538"/>
      <c r="Z55" s="538"/>
      <c r="AA55" s="428" t="s">
        <v>820</v>
      </c>
      <c r="AB55" s="428"/>
      <c r="AC55" s="428"/>
      <c r="AD55" s="429"/>
      <c r="AE55" s="5"/>
    </row>
    <row r="56" spans="1:31" s="2" customFormat="1" ht="20.25" customHeight="1">
      <c r="A56" s="61"/>
      <c r="B56" s="24"/>
      <c r="C56" s="301"/>
      <c r="D56" s="264"/>
      <c r="E56" s="264"/>
      <c r="F56" s="297" t="s">
        <v>297</v>
      </c>
      <c r="G56" s="298"/>
      <c r="H56" s="275">
        <f>VLOOKUP(F56,Артикулы!$A:$C,Артикулы!$C$1,0)</f>
        <v>29577.01999407007</v>
      </c>
      <c r="I56" s="265"/>
      <c r="J56" s="264"/>
      <c r="K56" s="264"/>
      <c r="L56" s="264"/>
      <c r="M56" s="453" t="s">
        <v>298</v>
      </c>
      <c r="N56" s="419"/>
      <c r="O56" s="275">
        <f>VLOOKUP(M56,Артикулы!$A:$C,Артикулы!$C$1,0)</f>
        <v>26816.079803685596</v>
      </c>
      <c r="P56" s="265"/>
      <c r="Q56" s="314"/>
      <c r="R56" s="314"/>
      <c r="S56" s="314"/>
      <c r="T56" s="310" t="s">
        <v>299</v>
      </c>
      <c r="U56" s="573"/>
      <c r="V56" s="275">
        <f>VLOOKUP(T56,Артикулы!$A:$C,Артикулы!$C$1,0)</f>
        <v>30283.689209466105</v>
      </c>
      <c r="W56" s="265"/>
      <c r="X56" s="314"/>
      <c r="Y56" s="314"/>
      <c r="Z56" s="314"/>
      <c r="AA56" s="310" t="s">
        <v>300</v>
      </c>
      <c r="AB56" s="573"/>
      <c r="AC56" s="275">
        <f>VLOOKUP(AA56,Артикулы!$A:$C,Артикулы!$C$1,0)</f>
        <v>27869.360558134216</v>
      </c>
      <c r="AD56" s="355"/>
      <c r="AE56" s="5"/>
    </row>
    <row r="57" spans="1:31" s="2" customFormat="1" ht="33" customHeight="1">
      <c r="A57" s="61"/>
      <c r="B57" s="24"/>
      <c r="C57" s="301"/>
      <c r="D57" s="264"/>
      <c r="E57" s="264"/>
      <c r="F57" s="543" t="s">
        <v>988</v>
      </c>
      <c r="G57" s="544"/>
      <c r="H57" s="544"/>
      <c r="I57" s="545"/>
      <c r="J57" s="264"/>
      <c r="K57" s="264"/>
      <c r="L57" s="264"/>
      <c r="M57" s="552" t="s">
        <v>989</v>
      </c>
      <c r="N57" s="553"/>
      <c r="O57" s="553"/>
      <c r="P57" s="554"/>
      <c r="Q57" s="314"/>
      <c r="R57" s="314"/>
      <c r="S57" s="314"/>
      <c r="T57" s="561" t="s">
        <v>990</v>
      </c>
      <c r="U57" s="562"/>
      <c r="V57" s="562"/>
      <c r="W57" s="563"/>
      <c r="X57" s="314"/>
      <c r="Y57" s="314"/>
      <c r="Z57" s="314"/>
      <c r="AA57" s="561" t="s">
        <v>2635</v>
      </c>
      <c r="AB57" s="562"/>
      <c r="AC57" s="562"/>
      <c r="AD57" s="570"/>
      <c r="AE57" s="5"/>
    </row>
    <row r="58" spans="1:31" s="11" customFormat="1" ht="33" customHeight="1">
      <c r="A58" s="61"/>
      <c r="B58" s="24"/>
      <c r="C58" s="301"/>
      <c r="D58" s="264"/>
      <c r="E58" s="264"/>
      <c r="F58" s="546"/>
      <c r="G58" s="547"/>
      <c r="H58" s="547"/>
      <c r="I58" s="548"/>
      <c r="J58" s="264"/>
      <c r="K58" s="264"/>
      <c r="L58" s="264"/>
      <c r="M58" s="555"/>
      <c r="N58" s="556"/>
      <c r="O58" s="556"/>
      <c r="P58" s="557"/>
      <c r="Q58" s="314"/>
      <c r="R58" s="314"/>
      <c r="S58" s="314"/>
      <c r="T58" s="564"/>
      <c r="U58" s="565"/>
      <c r="V58" s="565"/>
      <c r="W58" s="566"/>
      <c r="X58" s="314"/>
      <c r="Y58" s="314"/>
      <c r="Z58" s="314"/>
      <c r="AA58" s="564"/>
      <c r="AB58" s="565"/>
      <c r="AC58" s="565"/>
      <c r="AD58" s="571"/>
      <c r="AE58" s="5"/>
    </row>
    <row r="59" spans="1:31" s="2" customFormat="1" ht="33" customHeight="1">
      <c r="A59" s="61"/>
      <c r="B59" s="24"/>
      <c r="C59" s="301"/>
      <c r="D59" s="264"/>
      <c r="E59" s="264"/>
      <c r="F59" s="546"/>
      <c r="G59" s="547"/>
      <c r="H59" s="547"/>
      <c r="I59" s="548"/>
      <c r="J59" s="264"/>
      <c r="K59" s="264"/>
      <c r="L59" s="264"/>
      <c r="M59" s="555"/>
      <c r="N59" s="556"/>
      <c r="O59" s="556"/>
      <c r="P59" s="557"/>
      <c r="Q59" s="314"/>
      <c r="R59" s="314"/>
      <c r="S59" s="314"/>
      <c r="T59" s="564"/>
      <c r="U59" s="565"/>
      <c r="V59" s="565"/>
      <c r="W59" s="566"/>
      <c r="X59" s="314"/>
      <c r="Y59" s="314"/>
      <c r="Z59" s="314"/>
      <c r="AA59" s="564"/>
      <c r="AB59" s="565"/>
      <c r="AC59" s="565"/>
      <c r="AD59" s="571"/>
      <c r="AE59" s="5"/>
    </row>
    <row r="60" spans="1:31" s="2" customFormat="1" ht="66.75" customHeight="1" thickBot="1">
      <c r="A60" s="61"/>
      <c r="B60" s="24"/>
      <c r="C60" s="386"/>
      <c r="D60" s="387"/>
      <c r="E60" s="387"/>
      <c r="F60" s="549"/>
      <c r="G60" s="550"/>
      <c r="H60" s="550"/>
      <c r="I60" s="551"/>
      <c r="J60" s="387"/>
      <c r="K60" s="387"/>
      <c r="L60" s="387"/>
      <c r="M60" s="558"/>
      <c r="N60" s="559"/>
      <c r="O60" s="559"/>
      <c r="P60" s="560"/>
      <c r="Q60" s="539"/>
      <c r="R60" s="539"/>
      <c r="S60" s="539"/>
      <c r="T60" s="567"/>
      <c r="U60" s="568"/>
      <c r="V60" s="568"/>
      <c r="W60" s="569"/>
      <c r="X60" s="539"/>
      <c r="Y60" s="539"/>
      <c r="Z60" s="539"/>
      <c r="AA60" s="567"/>
      <c r="AB60" s="568"/>
      <c r="AC60" s="568"/>
      <c r="AD60" s="572"/>
      <c r="AE60" s="5"/>
    </row>
    <row r="61" spans="1:31" s="2" customFormat="1" ht="18.75" customHeight="1">
      <c r="A61" s="61"/>
      <c r="B61" s="21"/>
      <c r="C61" s="47"/>
      <c r="D61" s="47"/>
      <c r="E61" s="47"/>
      <c r="F61" s="109"/>
      <c r="G61" s="109"/>
      <c r="H61" s="109"/>
      <c r="I61" s="109"/>
      <c r="J61" s="47"/>
      <c r="K61" s="47"/>
      <c r="L61" s="47"/>
      <c r="M61" s="110"/>
      <c r="N61" s="110"/>
      <c r="O61" s="110"/>
      <c r="P61" s="110"/>
      <c r="Q61" s="111"/>
      <c r="R61" s="111"/>
      <c r="S61" s="111"/>
      <c r="T61" s="109"/>
      <c r="U61" s="109"/>
      <c r="V61" s="109"/>
      <c r="W61" s="109"/>
      <c r="X61" s="111"/>
      <c r="Y61" s="111"/>
      <c r="Z61" s="111"/>
      <c r="AA61" s="109"/>
      <c r="AB61" s="109"/>
      <c r="AC61" s="109"/>
      <c r="AD61" s="109"/>
      <c r="AE61" s="5"/>
    </row>
    <row r="62" spans="1:31" s="2" customFormat="1" ht="33" customHeight="1" thickBot="1">
      <c r="A62" s="61"/>
      <c r="B62" s="25"/>
      <c r="C62" s="392" t="s">
        <v>821</v>
      </c>
      <c r="D62" s="392"/>
      <c r="E62" s="392"/>
      <c r="F62" s="392"/>
      <c r="G62" s="392"/>
      <c r="H62" s="392"/>
      <c r="I62" s="392"/>
      <c r="J62" s="392"/>
      <c r="K62" s="392"/>
      <c r="L62" s="392"/>
      <c r="M62" s="392"/>
      <c r="N62" s="392"/>
      <c r="O62" s="392"/>
      <c r="P62" s="392"/>
      <c r="Q62" s="392"/>
      <c r="R62" s="392"/>
      <c r="S62" s="392"/>
      <c r="T62" s="392"/>
      <c r="U62" s="392"/>
      <c r="V62" s="392"/>
      <c r="W62" s="392"/>
      <c r="X62" s="392"/>
      <c r="Y62" s="392"/>
      <c r="Z62" s="392"/>
      <c r="AA62" s="392"/>
      <c r="AB62" s="392"/>
      <c r="AC62" s="392"/>
      <c r="AD62" s="392"/>
      <c r="AE62" s="5"/>
    </row>
    <row r="63" spans="1:31" s="2" customFormat="1" ht="33" customHeight="1">
      <c r="A63" s="61"/>
      <c r="B63" s="24"/>
      <c r="C63" s="383"/>
      <c r="D63" s="384"/>
      <c r="E63" s="384"/>
      <c r="F63" s="537" t="s">
        <v>822</v>
      </c>
      <c r="G63" s="537"/>
      <c r="H63" s="537"/>
      <c r="I63" s="537"/>
      <c r="J63" s="384"/>
      <c r="K63" s="384"/>
      <c r="L63" s="384"/>
      <c r="M63" s="537" t="s">
        <v>823</v>
      </c>
      <c r="N63" s="537"/>
      <c r="O63" s="537"/>
      <c r="P63" s="537"/>
      <c r="Q63" s="538"/>
      <c r="R63" s="538"/>
      <c r="S63" s="538"/>
      <c r="T63" s="428" t="s">
        <v>823</v>
      </c>
      <c r="U63" s="428"/>
      <c r="V63" s="428"/>
      <c r="W63" s="428"/>
      <c r="X63" s="538"/>
      <c r="Y63" s="538"/>
      <c r="Z63" s="538"/>
      <c r="AA63" s="428" t="s">
        <v>824</v>
      </c>
      <c r="AB63" s="428"/>
      <c r="AC63" s="428"/>
      <c r="AD63" s="429"/>
      <c r="AE63" s="5"/>
    </row>
    <row r="64" spans="1:31" s="2" customFormat="1" ht="33" customHeight="1">
      <c r="A64" s="61"/>
      <c r="B64" s="24"/>
      <c r="C64" s="301"/>
      <c r="D64" s="264"/>
      <c r="E64" s="264"/>
      <c r="F64" s="297" t="s">
        <v>301</v>
      </c>
      <c r="G64" s="298"/>
      <c r="H64" s="275">
        <f>VLOOKUP(F64,Артикулы!$A:$C,Артикулы!$C$1,0)</f>
        <v>26902.732688448745</v>
      </c>
      <c r="I64" s="265"/>
      <c r="J64" s="264"/>
      <c r="K64" s="264"/>
      <c r="L64" s="264"/>
      <c r="M64" s="453" t="s">
        <v>302</v>
      </c>
      <c r="N64" s="419"/>
      <c r="O64" s="275">
        <f>VLOOKUP(M64,Артикулы!$A:$C,Артикулы!$C$1,0)</f>
        <v>31792.644616548529</v>
      </c>
      <c r="P64" s="265"/>
      <c r="Q64" s="314"/>
      <c r="R64" s="314"/>
      <c r="S64" s="314"/>
      <c r="T64" s="310" t="s">
        <v>303</v>
      </c>
      <c r="U64" s="573"/>
      <c r="V64" s="275">
        <f>VLOOKUP(T64,Артикулы!$A:$C,Артикулы!$C$1,0)</f>
        <v>33645.223532174481</v>
      </c>
      <c r="W64" s="265"/>
      <c r="X64" s="314"/>
      <c r="Y64" s="314"/>
      <c r="Z64" s="314"/>
      <c r="AA64" s="310" t="s">
        <v>304</v>
      </c>
      <c r="AB64" s="573"/>
      <c r="AC64" s="275">
        <f>VLOOKUP(AA64,Артикулы!$A:$C,Артикулы!$C$1,0)</f>
        <v>28135.295273441814</v>
      </c>
      <c r="AD64" s="355"/>
      <c r="AE64" s="5"/>
    </row>
    <row r="65" spans="1:31" s="2" customFormat="1" ht="33" customHeight="1">
      <c r="A65" s="61"/>
      <c r="B65" s="24"/>
      <c r="C65" s="301"/>
      <c r="D65" s="264"/>
      <c r="E65" s="264"/>
      <c r="F65" s="543" t="s">
        <v>992</v>
      </c>
      <c r="G65" s="544"/>
      <c r="H65" s="544"/>
      <c r="I65" s="545"/>
      <c r="J65" s="264"/>
      <c r="K65" s="264"/>
      <c r="L65" s="264"/>
      <c r="M65" s="552" t="s">
        <v>991</v>
      </c>
      <c r="N65" s="553"/>
      <c r="O65" s="553"/>
      <c r="P65" s="554"/>
      <c r="Q65" s="314"/>
      <c r="R65" s="314"/>
      <c r="S65" s="314"/>
      <c r="T65" s="561" t="s">
        <v>993</v>
      </c>
      <c r="U65" s="562"/>
      <c r="V65" s="562"/>
      <c r="W65" s="563"/>
      <c r="X65" s="314"/>
      <c r="Y65" s="314"/>
      <c r="Z65" s="314"/>
      <c r="AA65" s="561" t="s">
        <v>994</v>
      </c>
      <c r="AB65" s="562"/>
      <c r="AC65" s="562"/>
      <c r="AD65" s="570"/>
      <c r="AE65" s="5"/>
    </row>
    <row r="66" spans="1:31" s="11" customFormat="1" ht="33" customHeight="1">
      <c r="A66" s="61"/>
      <c r="B66" s="24"/>
      <c r="C66" s="301"/>
      <c r="D66" s="264"/>
      <c r="E66" s="264"/>
      <c r="F66" s="546"/>
      <c r="G66" s="547"/>
      <c r="H66" s="547"/>
      <c r="I66" s="548"/>
      <c r="J66" s="264"/>
      <c r="K66" s="264"/>
      <c r="L66" s="264"/>
      <c r="M66" s="555"/>
      <c r="N66" s="556"/>
      <c r="O66" s="556"/>
      <c r="P66" s="557"/>
      <c r="Q66" s="314"/>
      <c r="R66" s="314"/>
      <c r="S66" s="314"/>
      <c r="T66" s="564"/>
      <c r="U66" s="565"/>
      <c r="V66" s="565"/>
      <c r="W66" s="566"/>
      <c r="X66" s="314"/>
      <c r="Y66" s="314"/>
      <c r="Z66" s="314"/>
      <c r="AA66" s="564"/>
      <c r="AB66" s="565"/>
      <c r="AC66" s="565"/>
      <c r="AD66" s="571"/>
      <c r="AE66" s="5"/>
    </row>
    <row r="67" spans="1:31" s="2" customFormat="1" ht="33" customHeight="1">
      <c r="A67" s="61"/>
      <c r="B67" s="24"/>
      <c r="C67" s="301"/>
      <c r="D67" s="264"/>
      <c r="E67" s="264"/>
      <c r="F67" s="546"/>
      <c r="G67" s="547"/>
      <c r="H67" s="547"/>
      <c r="I67" s="548"/>
      <c r="J67" s="264"/>
      <c r="K67" s="264"/>
      <c r="L67" s="264"/>
      <c r="M67" s="555"/>
      <c r="N67" s="556"/>
      <c r="O67" s="556"/>
      <c r="P67" s="557"/>
      <c r="Q67" s="314"/>
      <c r="R67" s="314"/>
      <c r="S67" s="314"/>
      <c r="T67" s="564"/>
      <c r="U67" s="565"/>
      <c r="V67" s="565"/>
      <c r="W67" s="566"/>
      <c r="X67" s="314"/>
      <c r="Y67" s="314"/>
      <c r="Z67" s="314"/>
      <c r="AA67" s="564"/>
      <c r="AB67" s="565"/>
      <c r="AC67" s="565"/>
      <c r="AD67" s="571"/>
      <c r="AE67" s="5"/>
    </row>
    <row r="68" spans="1:31" s="2" customFormat="1" ht="51" customHeight="1" thickBot="1">
      <c r="A68" s="61"/>
      <c r="B68" s="24"/>
      <c r="C68" s="386"/>
      <c r="D68" s="387"/>
      <c r="E68" s="387"/>
      <c r="F68" s="549"/>
      <c r="G68" s="550"/>
      <c r="H68" s="550"/>
      <c r="I68" s="551"/>
      <c r="J68" s="387"/>
      <c r="K68" s="387"/>
      <c r="L68" s="387"/>
      <c r="M68" s="558"/>
      <c r="N68" s="559"/>
      <c r="O68" s="559"/>
      <c r="P68" s="560"/>
      <c r="Q68" s="539"/>
      <c r="R68" s="539"/>
      <c r="S68" s="539"/>
      <c r="T68" s="567"/>
      <c r="U68" s="568"/>
      <c r="V68" s="568"/>
      <c r="W68" s="569"/>
      <c r="X68" s="539"/>
      <c r="Y68" s="539"/>
      <c r="Z68" s="539"/>
      <c r="AA68" s="567"/>
      <c r="AB68" s="568"/>
      <c r="AC68" s="568"/>
      <c r="AD68" s="572"/>
      <c r="AE68" s="5"/>
    </row>
    <row r="69" spans="1:31" s="2" customFormat="1" ht="18" customHeight="1" thickBot="1">
      <c r="A69" s="5"/>
      <c r="B69" s="13"/>
      <c r="C69" s="13"/>
      <c r="D69" s="13"/>
      <c r="E69" s="13"/>
      <c r="F69" s="13"/>
      <c r="G69" s="13"/>
      <c r="H69" s="13"/>
      <c r="I69" s="12"/>
      <c r="J69" s="12"/>
      <c r="K69" s="12"/>
      <c r="L69" s="12"/>
      <c r="M69" s="12"/>
      <c r="N69" s="12"/>
      <c r="O69" s="12"/>
      <c r="P69" s="12"/>
      <c r="Q69" s="12"/>
      <c r="R69" s="12"/>
      <c r="S69" s="12"/>
      <c r="T69" s="12"/>
      <c r="U69" s="12"/>
      <c r="V69" s="12"/>
      <c r="W69" s="12"/>
      <c r="X69" s="12"/>
      <c r="Y69" s="12"/>
      <c r="Z69" s="12"/>
      <c r="AA69" s="12"/>
      <c r="AB69" s="12"/>
      <c r="AC69" s="12"/>
      <c r="AD69" s="12"/>
      <c r="AE69" s="5"/>
    </row>
    <row r="70" spans="1:31" s="2" customFormat="1" ht="20.25" customHeight="1">
      <c r="A70" s="61"/>
      <c r="B70" s="24"/>
      <c r="C70" s="383"/>
      <c r="D70" s="384"/>
      <c r="E70" s="384"/>
      <c r="F70" s="537" t="s">
        <v>825</v>
      </c>
      <c r="G70" s="537"/>
      <c r="H70" s="537"/>
      <c r="I70" s="537"/>
      <c r="J70" s="384"/>
      <c r="K70" s="384"/>
      <c r="L70" s="384"/>
      <c r="M70" s="537" t="s">
        <v>825</v>
      </c>
      <c r="N70" s="537"/>
      <c r="O70" s="537"/>
      <c r="P70" s="537"/>
      <c r="Q70" s="538"/>
      <c r="R70" s="538"/>
      <c r="S70" s="538"/>
      <c r="T70" s="428" t="s">
        <v>826</v>
      </c>
      <c r="U70" s="428"/>
      <c r="V70" s="428"/>
      <c r="W70" s="428"/>
      <c r="X70" s="538"/>
      <c r="Y70" s="538"/>
      <c r="Z70" s="538"/>
      <c r="AA70" s="428" t="s">
        <v>826</v>
      </c>
      <c r="AB70" s="428"/>
      <c r="AC70" s="428"/>
      <c r="AD70" s="429"/>
      <c r="AE70" s="5"/>
    </row>
    <row r="71" spans="1:31" s="2" customFormat="1" ht="19.5" customHeight="1">
      <c r="A71" s="61"/>
      <c r="B71" s="24"/>
      <c r="C71" s="301"/>
      <c r="D71" s="264"/>
      <c r="E71" s="264"/>
      <c r="F71" s="297" t="s">
        <v>305</v>
      </c>
      <c r="G71" s="298"/>
      <c r="H71" s="275">
        <f>VLOOKUP(F71,Артикулы!$A:$C,Артикулы!$C$1,0)</f>
        <v>33285.165855831045</v>
      </c>
      <c r="I71" s="265"/>
      <c r="J71" s="264"/>
      <c r="K71" s="264"/>
      <c r="L71" s="264"/>
      <c r="M71" s="453" t="s">
        <v>306</v>
      </c>
      <c r="N71" s="419"/>
      <c r="O71" s="275">
        <f>VLOOKUP(M71,Артикулы!$A:$C,Артикулы!$C$1,0)</f>
        <v>34873.304071403938</v>
      </c>
      <c r="P71" s="265"/>
      <c r="Q71" s="314"/>
      <c r="R71" s="314"/>
      <c r="S71" s="314"/>
      <c r="T71" s="310" t="s">
        <v>307</v>
      </c>
      <c r="U71" s="573"/>
      <c r="V71" s="275">
        <f>VLOOKUP(T71,Артикулы!$A:$C,Артикулы!$C$1,0)</f>
        <v>29367.857858434887</v>
      </c>
      <c r="W71" s="265"/>
      <c r="X71" s="314"/>
      <c r="Y71" s="314"/>
      <c r="Z71" s="314"/>
      <c r="AA71" s="310" t="s">
        <v>308</v>
      </c>
      <c r="AB71" s="573"/>
      <c r="AC71" s="275">
        <f>VLOOKUP(AA71,Артикулы!$A:$C,Артикулы!$C$1,0)</f>
        <v>29521.741429652204</v>
      </c>
      <c r="AD71" s="355"/>
      <c r="AE71" s="5"/>
    </row>
    <row r="72" spans="1:31" s="2" customFormat="1" ht="33" customHeight="1">
      <c r="A72" s="61"/>
      <c r="B72" s="24"/>
      <c r="C72" s="301"/>
      <c r="D72" s="264"/>
      <c r="E72" s="264"/>
      <c r="F72" s="543" t="s">
        <v>995</v>
      </c>
      <c r="G72" s="544"/>
      <c r="H72" s="544"/>
      <c r="I72" s="545"/>
      <c r="J72" s="264"/>
      <c r="K72" s="264"/>
      <c r="L72" s="264"/>
      <c r="M72" s="552" t="s">
        <v>996</v>
      </c>
      <c r="N72" s="553"/>
      <c r="O72" s="553"/>
      <c r="P72" s="554"/>
      <c r="Q72" s="314"/>
      <c r="R72" s="314"/>
      <c r="S72" s="314"/>
      <c r="T72" s="561" t="s">
        <v>994</v>
      </c>
      <c r="U72" s="562"/>
      <c r="V72" s="562"/>
      <c r="W72" s="563"/>
      <c r="X72" s="314"/>
      <c r="Y72" s="314"/>
      <c r="Z72" s="314"/>
      <c r="AA72" s="561" t="s">
        <v>997</v>
      </c>
      <c r="AB72" s="562"/>
      <c r="AC72" s="562"/>
      <c r="AD72" s="570"/>
      <c r="AE72" s="5"/>
    </row>
    <row r="73" spans="1:31" s="11" customFormat="1" ht="33" customHeight="1">
      <c r="A73" s="61"/>
      <c r="B73" s="24"/>
      <c r="C73" s="301"/>
      <c r="D73" s="264"/>
      <c r="E73" s="264"/>
      <c r="F73" s="546"/>
      <c r="G73" s="547"/>
      <c r="H73" s="547"/>
      <c r="I73" s="548"/>
      <c r="J73" s="264"/>
      <c r="K73" s="264"/>
      <c r="L73" s="264"/>
      <c r="M73" s="555"/>
      <c r="N73" s="556"/>
      <c r="O73" s="556"/>
      <c r="P73" s="557"/>
      <c r="Q73" s="314"/>
      <c r="R73" s="314"/>
      <c r="S73" s="314"/>
      <c r="T73" s="564"/>
      <c r="U73" s="565"/>
      <c r="V73" s="565"/>
      <c r="W73" s="566"/>
      <c r="X73" s="314"/>
      <c r="Y73" s="314"/>
      <c r="Z73" s="314"/>
      <c r="AA73" s="564"/>
      <c r="AB73" s="565"/>
      <c r="AC73" s="565"/>
      <c r="AD73" s="571"/>
      <c r="AE73" s="5"/>
    </row>
    <row r="74" spans="1:31" s="2" customFormat="1" ht="33" customHeight="1">
      <c r="A74" s="61"/>
      <c r="B74" s="24"/>
      <c r="C74" s="301"/>
      <c r="D74" s="264"/>
      <c r="E74" s="264"/>
      <c r="F74" s="546"/>
      <c r="G74" s="547"/>
      <c r="H74" s="547"/>
      <c r="I74" s="548"/>
      <c r="J74" s="264"/>
      <c r="K74" s="264"/>
      <c r="L74" s="264"/>
      <c r="M74" s="555"/>
      <c r="N74" s="556"/>
      <c r="O74" s="556"/>
      <c r="P74" s="557"/>
      <c r="Q74" s="314"/>
      <c r="R74" s="314"/>
      <c r="S74" s="314"/>
      <c r="T74" s="564"/>
      <c r="U74" s="565"/>
      <c r="V74" s="565"/>
      <c r="W74" s="566"/>
      <c r="X74" s="314"/>
      <c r="Y74" s="314"/>
      <c r="Z74" s="314"/>
      <c r="AA74" s="564"/>
      <c r="AB74" s="565"/>
      <c r="AC74" s="565"/>
      <c r="AD74" s="571"/>
      <c r="AE74" s="5"/>
    </row>
    <row r="75" spans="1:31" s="2" customFormat="1" ht="82.5" customHeight="1" thickBot="1">
      <c r="A75" s="61"/>
      <c r="B75" s="24"/>
      <c r="C75" s="386"/>
      <c r="D75" s="387"/>
      <c r="E75" s="387"/>
      <c r="F75" s="549"/>
      <c r="G75" s="550"/>
      <c r="H75" s="550"/>
      <c r="I75" s="551"/>
      <c r="J75" s="387"/>
      <c r="K75" s="387"/>
      <c r="L75" s="387"/>
      <c r="M75" s="558"/>
      <c r="N75" s="559"/>
      <c r="O75" s="559"/>
      <c r="P75" s="560"/>
      <c r="Q75" s="539"/>
      <c r="R75" s="539"/>
      <c r="S75" s="539"/>
      <c r="T75" s="567"/>
      <c r="U75" s="568"/>
      <c r="V75" s="568"/>
      <c r="W75" s="569"/>
      <c r="X75" s="539"/>
      <c r="Y75" s="539"/>
      <c r="Z75" s="539"/>
      <c r="AA75" s="567"/>
      <c r="AB75" s="568"/>
      <c r="AC75" s="568"/>
      <c r="AD75" s="572"/>
      <c r="AE75" s="5"/>
    </row>
    <row r="76" spans="1:31" s="2" customFormat="1" ht="17.25" customHeight="1" thickBot="1">
      <c r="A76" s="61"/>
      <c r="B76" s="535"/>
      <c r="C76" s="535"/>
      <c r="D76" s="535"/>
      <c r="E76" s="535"/>
      <c r="F76" s="535"/>
      <c r="G76" s="535"/>
      <c r="H76" s="535"/>
      <c r="I76" s="535"/>
      <c r="J76" s="535"/>
      <c r="K76" s="535"/>
      <c r="L76" s="535"/>
      <c r="M76" s="535"/>
      <c r="N76" s="535"/>
      <c r="O76" s="535"/>
      <c r="P76" s="535"/>
      <c r="Q76" s="535"/>
      <c r="R76" s="535"/>
      <c r="S76" s="535"/>
      <c r="T76" s="535"/>
      <c r="U76" s="535"/>
      <c r="V76" s="535"/>
      <c r="W76" s="535"/>
      <c r="X76" s="535"/>
      <c r="Y76" s="535"/>
      <c r="Z76" s="535"/>
      <c r="AA76" s="535"/>
      <c r="AB76" s="535"/>
      <c r="AC76" s="535"/>
      <c r="AD76" s="536"/>
      <c r="AE76" s="5"/>
    </row>
    <row r="77" spans="1:31" s="2" customFormat="1" ht="21.75" customHeight="1">
      <c r="A77" s="61"/>
      <c r="B77" s="24"/>
      <c r="C77" s="463"/>
      <c r="D77" s="464"/>
      <c r="E77" s="578"/>
      <c r="F77" s="537" t="s">
        <v>827</v>
      </c>
      <c r="G77" s="537"/>
      <c r="H77" s="537"/>
      <c r="I77" s="537"/>
      <c r="J77" s="384"/>
      <c r="K77" s="384"/>
      <c r="L77" s="384"/>
      <c r="M77" s="537" t="s">
        <v>827</v>
      </c>
      <c r="N77" s="537"/>
      <c r="O77" s="537"/>
      <c r="P77" s="537"/>
      <c r="Q77" s="538"/>
      <c r="R77" s="538"/>
      <c r="S77" s="538"/>
      <c r="T77" s="428" t="s">
        <v>827</v>
      </c>
      <c r="U77" s="428"/>
      <c r="V77" s="428"/>
      <c r="W77" s="428"/>
      <c r="X77" s="521"/>
      <c r="Y77" s="522"/>
      <c r="Z77" s="575"/>
      <c r="AA77" s="428" t="s">
        <v>828</v>
      </c>
      <c r="AB77" s="428"/>
      <c r="AC77" s="428"/>
      <c r="AD77" s="429"/>
      <c r="AE77" s="5"/>
    </row>
    <row r="78" spans="1:31" s="2" customFormat="1" ht="21.75" customHeight="1">
      <c r="A78" s="61"/>
      <c r="B78" s="24"/>
      <c r="C78" s="466"/>
      <c r="D78" s="322"/>
      <c r="E78" s="323"/>
      <c r="F78" s="297" t="s">
        <v>309</v>
      </c>
      <c r="G78" s="298"/>
      <c r="H78" s="275">
        <f>VLOOKUP(F78,Артикулы!$A:$C,Артикулы!$C$1,0)</f>
        <v>34253.287740771048</v>
      </c>
      <c r="I78" s="265"/>
      <c r="J78" s="264"/>
      <c r="K78" s="264"/>
      <c r="L78" s="264"/>
      <c r="M78" s="453" t="s">
        <v>310</v>
      </c>
      <c r="N78" s="419"/>
      <c r="O78" s="275">
        <f>VLOOKUP(M78,Артикулы!$A:$C,Артикулы!$C$1,0)</f>
        <v>34196.515161098643</v>
      </c>
      <c r="P78" s="265"/>
      <c r="Q78" s="314"/>
      <c r="R78" s="314"/>
      <c r="S78" s="314"/>
      <c r="T78" s="310" t="s">
        <v>311</v>
      </c>
      <c r="U78" s="573"/>
      <c r="V78" s="275">
        <f>VLOOKUP(T78,Артикулы!$A:$C,Артикулы!$C$1,0)</f>
        <v>35340.930846074021</v>
      </c>
      <c r="W78" s="265"/>
      <c r="X78" s="524"/>
      <c r="Y78" s="525"/>
      <c r="Z78" s="576"/>
      <c r="AA78" s="310" t="s">
        <v>312</v>
      </c>
      <c r="AB78" s="573"/>
      <c r="AC78" s="275">
        <f>VLOOKUP(AA78,Артикулы!$A:$C,Артикулы!$C$1,0)</f>
        <v>30458.488994246938</v>
      </c>
      <c r="AD78" s="355"/>
      <c r="AE78" s="5"/>
    </row>
    <row r="79" spans="1:31" s="2" customFormat="1" ht="33" customHeight="1">
      <c r="A79" s="61"/>
      <c r="B79" s="24"/>
      <c r="C79" s="466"/>
      <c r="D79" s="322"/>
      <c r="E79" s="323"/>
      <c r="F79" s="543" t="s">
        <v>998</v>
      </c>
      <c r="G79" s="544"/>
      <c r="H79" s="544"/>
      <c r="I79" s="545"/>
      <c r="J79" s="264"/>
      <c r="K79" s="264"/>
      <c r="L79" s="264"/>
      <c r="M79" s="552" t="s">
        <v>999</v>
      </c>
      <c r="N79" s="553"/>
      <c r="O79" s="553"/>
      <c r="P79" s="554"/>
      <c r="Q79" s="314"/>
      <c r="R79" s="314"/>
      <c r="S79" s="314"/>
      <c r="T79" s="561" t="s">
        <v>1000</v>
      </c>
      <c r="U79" s="562"/>
      <c r="V79" s="562"/>
      <c r="W79" s="563"/>
      <c r="X79" s="524"/>
      <c r="Y79" s="525"/>
      <c r="Z79" s="576"/>
      <c r="AA79" s="561" t="s">
        <v>997</v>
      </c>
      <c r="AB79" s="562"/>
      <c r="AC79" s="562"/>
      <c r="AD79" s="570"/>
      <c r="AE79" s="5"/>
    </row>
    <row r="80" spans="1:31" s="11" customFormat="1" ht="33" customHeight="1">
      <c r="A80" s="61"/>
      <c r="B80" s="24"/>
      <c r="C80" s="466"/>
      <c r="D80" s="322"/>
      <c r="E80" s="323"/>
      <c r="F80" s="546"/>
      <c r="G80" s="547"/>
      <c r="H80" s="547"/>
      <c r="I80" s="548"/>
      <c r="J80" s="264"/>
      <c r="K80" s="264"/>
      <c r="L80" s="264"/>
      <c r="M80" s="555"/>
      <c r="N80" s="556"/>
      <c r="O80" s="556"/>
      <c r="P80" s="557"/>
      <c r="Q80" s="314"/>
      <c r="R80" s="314"/>
      <c r="S80" s="314"/>
      <c r="T80" s="564"/>
      <c r="U80" s="565"/>
      <c r="V80" s="565"/>
      <c r="W80" s="566"/>
      <c r="X80" s="524"/>
      <c r="Y80" s="525"/>
      <c r="Z80" s="576"/>
      <c r="AA80" s="564"/>
      <c r="AB80" s="565"/>
      <c r="AC80" s="565"/>
      <c r="AD80" s="571"/>
      <c r="AE80" s="5"/>
    </row>
    <row r="81" spans="1:31" s="2" customFormat="1" ht="33" customHeight="1">
      <c r="A81" s="61"/>
      <c r="B81" s="24"/>
      <c r="C81" s="466"/>
      <c r="D81" s="322"/>
      <c r="E81" s="323"/>
      <c r="F81" s="546"/>
      <c r="G81" s="547"/>
      <c r="H81" s="547"/>
      <c r="I81" s="548"/>
      <c r="J81" s="264"/>
      <c r="K81" s="264"/>
      <c r="L81" s="264"/>
      <c r="M81" s="555"/>
      <c r="N81" s="556"/>
      <c r="O81" s="556"/>
      <c r="P81" s="557"/>
      <c r="Q81" s="314"/>
      <c r="R81" s="314"/>
      <c r="S81" s="314"/>
      <c r="T81" s="564"/>
      <c r="U81" s="565"/>
      <c r="V81" s="565"/>
      <c r="W81" s="566"/>
      <c r="X81" s="524"/>
      <c r="Y81" s="525"/>
      <c r="Z81" s="576"/>
      <c r="AA81" s="564"/>
      <c r="AB81" s="565"/>
      <c r="AC81" s="565"/>
      <c r="AD81" s="571"/>
      <c r="AE81" s="5"/>
    </row>
    <row r="82" spans="1:31" s="2" customFormat="1" ht="84" customHeight="1" thickBot="1">
      <c r="A82" s="61"/>
      <c r="B82" s="24"/>
      <c r="C82" s="468"/>
      <c r="D82" s="469"/>
      <c r="E82" s="579"/>
      <c r="F82" s="549"/>
      <c r="G82" s="550"/>
      <c r="H82" s="550"/>
      <c r="I82" s="551"/>
      <c r="J82" s="387"/>
      <c r="K82" s="387"/>
      <c r="L82" s="387"/>
      <c r="M82" s="558"/>
      <c r="N82" s="559"/>
      <c r="O82" s="559"/>
      <c r="P82" s="560"/>
      <c r="Q82" s="539"/>
      <c r="R82" s="539"/>
      <c r="S82" s="539"/>
      <c r="T82" s="567"/>
      <c r="U82" s="568"/>
      <c r="V82" s="568"/>
      <c r="W82" s="569"/>
      <c r="X82" s="527"/>
      <c r="Y82" s="349"/>
      <c r="Z82" s="577"/>
      <c r="AA82" s="567"/>
      <c r="AB82" s="568"/>
      <c r="AC82" s="568"/>
      <c r="AD82" s="572"/>
      <c r="AE82" s="5"/>
    </row>
    <row r="83" spans="1:31" s="2" customFormat="1" ht="17.25" customHeight="1" thickBot="1">
      <c r="A83" s="5"/>
      <c r="B83" s="13"/>
      <c r="C83" s="13"/>
      <c r="D83" s="13"/>
      <c r="E83" s="13"/>
      <c r="F83" s="13"/>
      <c r="G83" s="13"/>
      <c r="H83" s="13"/>
      <c r="I83" s="12"/>
      <c r="J83" s="12"/>
      <c r="K83" s="12"/>
      <c r="L83" s="12"/>
      <c r="M83" s="12"/>
      <c r="N83" s="12"/>
      <c r="O83" s="12"/>
      <c r="P83" s="12"/>
      <c r="Q83" s="12"/>
      <c r="R83" s="12"/>
      <c r="S83" s="12"/>
      <c r="T83" s="12"/>
      <c r="U83" s="12"/>
      <c r="V83" s="12"/>
      <c r="W83" s="12"/>
      <c r="X83" s="12"/>
      <c r="Y83" s="12"/>
      <c r="Z83" s="12"/>
      <c r="AA83" s="12"/>
      <c r="AB83" s="12"/>
      <c r="AC83" s="12"/>
      <c r="AD83" s="12"/>
      <c r="AE83" s="5"/>
    </row>
    <row r="84" spans="1:31" s="2" customFormat="1" ht="22.5" customHeight="1">
      <c r="A84" s="61"/>
      <c r="B84" s="24"/>
      <c r="C84" s="463"/>
      <c r="D84" s="464"/>
      <c r="E84" s="578"/>
      <c r="F84" s="537" t="s">
        <v>828</v>
      </c>
      <c r="G84" s="537"/>
      <c r="H84" s="537"/>
      <c r="I84" s="537"/>
      <c r="J84" s="606"/>
      <c r="K84" s="464"/>
      <c r="L84" s="578"/>
      <c r="M84" s="537" t="s">
        <v>829</v>
      </c>
      <c r="N84" s="537"/>
      <c r="O84" s="537"/>
      <c r="P84" s="537"/>
      <c r="Q84" s="538"/>
      <c r="R84" s="538"/>
      <c r="S84" s="538"/>
      <c r="T84" s="428" t="s">
        <v>829</v>
      </c>
      <c r="U84" s="428"/>
      <c r="V84" s="428"/>
      <c r="W84" s="428"/>
      <c r="X84" s="538"/>
      <c r="Y84" s="538"/>
      <c r="Z84" s="538"/>
      <c r="AA84" s="428" t="s">
        <v>829</v>
      </c>
      <c r="AB84" s="428"/>
      <c r="AC84" s="428"/>
      <c r="AD84" s="429"/>
      <c r="AE84" s="5"/>
    </row>
    <row r="85" spans="1:31" s="2" customFormat="1" ht="23.25" customHeight="1">
      <c r="A85" s="61"/>
      <c r="B85" s="24"/>
      <c r="C85" s="466"/>
      <c r="D85" s="322"/>
      <c r="E85" s="323"/>
      <c r="F85" s="297" t="s">
        <v>313</v>
      </c>
      <c r="G85" s="298"/>
      <c r="H85" s="275">
        <f>VLOOKUP(F85,Артикулы!$A:$C,Артикулы!$C$1,0)</f>
        <v>32323.020031909178</v>
      </c>
      <c r="I85" s="265"/>
      <c r="J85" s="321"/>
      <c r="K85" s="322"/>
      <c r="L85" s="323"/>
      <c r="M85" s="453" t="s">
        <v>314</v>
      </c>
      <c r="N85" s="419"/>
      <c r="O85" s="275">
        <f>VLOOKUP(M85,Артикулы!$A:$C,Артикулы!$C$1,0)</f>
        <v>35340.930846074021</v>
      </c>
      <c r="P85" s="265"/>
      <c r="Q85" s="314"/>
      <c r="R85" s="314"/>
      <c r="S85" s="314"/>
      <c r="T85" s="310" t="s">
        <v>315</v>
      </c>
      <c r="U85" s="573"/>
      <c r="V85" s="275">
        <f>VLOOKUP(T85,Артикулы!$A:$C,Артикулы!$C$1,0)</f>
        <v>35363.341074892087</v>
      </c>
      <c r="W85" s="265"/>
      <c r="X85" s="314"/>
      <c r="Y85" s="314"/>
      <c r="Z85" s="314"/>
      <c r="AA85" s="310" t="s">
        <v>316</v>
      </c>
      <c r="AB85" s="573"/>
      <c r="AC85" s="275">
        <f>VLOOKUP(AA85,Артикулы!$A:$C,Артикулы!$C$1,0)</f>
        <v>36698.990712448212</v>
      </c>
      <c r="AD85" s="355"/>
      <c r="AE85" s="5"/>
    </row>
    <row r="86" spans="1:31" s="2" customFormat="1" ht="33" customHeight="1">
      <c r="A86" s="61"/>
      <c r="B86" s="24"/>
      <c r="C86" s="466"/>
      <c r="D86" s="322"/>
      <c r="E86" s="323"/>
      <c r="F86" s="543" t="s">
        <v>1001</v>
      </c>
      <c r="G86" s="544"/>
      <c r="H86" s="544"/>
      <c r="I86" s="545"/>
      <c r="J86" s="321"/>
      <c r="K86" s="322"/>
      <c r="L86" s="323"/>
      <c r="M86" s="552" t="s">
        <v>1002</v>
      </c>
      <c r="N86" s="553"/>
      <c r="O86" s="553"/>
      <c r="P86" s="554"/>
      <c r="Q86" s="314"/>
      <c r="R86" s="314"/>
      <c r="S86" s="314"/>
      <c r="T86" s="561" t="s">
        <v>1003</v>
      </c>
      <c r="U86" s="562"/>
      <c r="V86" s="562"/>
      <c r="W86" s="563"/>
      <c r="X86" s="314"/>
      <c r="Y86" s="314"/>
      <c r="Z86" s="314"/>
      <c r="AA86" s="561" t="s">
        <v>1004</v>
      </c>
      <c r="AB86" s="562"/>
      <c r="AC86" s="562"/>
      <c r="AD86" s="570"/>
      <c r="AE86" s="5"/>
    </row>
    <row r="87" spans="1:31" s="11" customFormat="1" ht="33" customHeight="1">
      <c r="A87" s="61"/>
      <c r="B87" s="24"/>
      <c r="C87" s="466"/>
      <c r="D87" s="322"/>
      <c r="E87" s="323"/>
      <c r="F87" s="546"/>
      <c r="G87" s="547"/>
      <c r="H87" s="547"/>
      <c r="I87" s="548"/>
      <c r="J87" s="321"/>
      <c r="K87" s="322"/>
      <c r="L87" s="323"/>
      <c r="M87" s="555"/>
      <c r="N87" s="556"/>
      <c r="O87" s="556"/>
      <c r="P87" s="557"/>
      <c r="Q87" s="314"/>
      <c r="R87" s="314"/>
      <c r="S87" s="314"/>
      <c r="T87" s="564"/>
      <c r="U87" s="565"/>
      <c r="V87" s="565"/>
      <c r="W87" s="566"/>
      <c r="X87" s="314"/>
      <c r="Y87" s="314"/>
      <c r="Z87" s="314"/>
      <c r="AA87" s="564"/>
      <c r="AB87" s="565"/>
      <c r="AC87" s="565"/>
      <c r="AD87" s="571"/>
      <c r="AE87" s="5"/>
    </row>
    <row r="88" spans="1:31" s="2" customFormat="1" ht="33" customHeight="1">
      <c r="A88" s="61"/>
      <c r="B88" s="24"/>
      <c r="C88" s="466"/>
      <c r="D88" s="322"/>
      <c r="E88" s="323"/>
      <c r="F88" s="546"/>
      <c r="G88" s="547"/>
      <c r="H88" s="547"/>
      <c r="I88" s="548"/>
      <c r="J88" s="321"/>
      <c r="K88" s="322"/>
      <c r="L88" s="323"/>
      <c r="M88" s="555"/>
      <c r="N88" s="556"/>
      <c r="O88" s="556"/>
      <c r="P88" s="557"/>
      <c r="Q88" s="314"/>
      <c r="R88" s="314"/>
      <c r="S88" s="314"/>
      <c r="T88" s="564"/>
      <c r="U88" s="565"/>
      <c r="V88" s="565"/>
      <c r="W88" s="566"/>
      <c r="X88" s="314"/>
      <c r="Y88" s="314"/>
      <c r="Z88" s="314"/>
      <c r="AA88" s="564"/>
      <c r="AB88" s="565"/>
      <c r="AC88" s="565"/>
      <c r="AD88" s="571"/>
      <c r="AE88" s="5"/>
    </row>
    <row r="89" spans="1:31" s="2" customFormat="1" ht="72" customHeight="1" thickBot="1">
      <c r="A89" s="61"/>
      <c r="B89" s="24"/>
      <c r="C89" s="468"/>
      <c r="D89" s="469"/>
      <c r="E89" s="579"/>
      <c r="F89" s="549"/>
      <c r="G89" s="550"/>
      <c r="H89" s="550"/>
      <c r="I89" s="551"/>
      <c r="J89" s="607"/>
      <c r="K89" s="469"/>
      <c r="L89" s="579"/>
      <c r="M89" s="558"/>
      <c r="N89" s="559"/>
      <c r="O89" s="559"/>
      <c r="P89" s="560"/>
      <c r="Q89" s="539"/>
      <c r="R89" s="539"/>
      <c r="S89" s="539"/>
      <c r="T89" s="567"/>
      <c r="U89" s="568"/>
      <c r="V89" s="568"/>
      <c r="W89" s="569"/>
      <c r="X89" s="539"/>
      <c r="Y89" s="539"/>
      <c r="Z89" s="539"/>
      <c r="AA89" s="567"/>
      <c r="AB89" s="568"/>
      <c r="AC89" s="568"/>
      <c r="AD89" s="572"/>
      <c r="AE89" s="5"/>
    </row>
    <row r="90" spans="1:31" s="2" customFormat="1" ht="16.5" customHeight="1" thickBot="1">
      <c r="A90" s="61"/>
      <c r="B90" s="535"/>
      <c r="C90" s="535"/>
      <c r="D90" s="535"/>
      <c r="E90" s="535"/>
      <c r="F90" s="535"/>
      <c r="G90" s="535"/>
      <c r="H90" s="535"/>
      <c r="I90" s="535"/>
      <c r="J90" s="535"/>
      <c r="K90" s="535"/>
      <c r="L90" s="535"/>
      <c r="M90" s="535"/>
      <c r="N90" s="535"/>
      <c r="O90" s="535"/>
      <c r="P90" s="535"/>
      <c r="Q90" s="535"/>
      <c r="R90" s="535"/>
      <c r="S90" s="535"/>
      <c r="T90" s="535"/>
      <c r="U90" s="535"/>
      <c r="V90" s="535"/>
      <c r="W90" s="535"/>
      <c r="X90" s="535"/>
      <c r="Y90" s="535"/>
      <c r="Z90" s="535"/>
      <c r="AA90" s="535"/>
      <c r="AB90" s="535"/>
      <c r="AC90" s="535"/>
      <c r="AD90" s="536"/>
      <c r="AE90" s="5"/>
    </row>
    <row r="91" spans="1:31" s="2" customFormat="1" ht="22.5" customHeight="1">
      <c r="A91" s="61"/>
      <c r="B91" s="24"/>
      <c r="C91" s="463"/>
      <c r="D91" s="464"/>
      <c r="E91" s="578"/>
      <c r="F91" s="537" t="s">
        <v>830</v>
      </c>
      <c r="G91" s="537"/>
      <c r="H91" s="537"/>
      <c r="I91" s="537"/>
      <c r="J91" s="606"/>
      <c r="K91" s="464"/>
      <c r="L91" s="578"/>
      <c r="M91" s="537" t="s">
        <v>830</v>
      </c>
      <c r="N91" s="537"/>
      <c r="O91" s="537"/>
      <c r="P91" s="537"/>
      <c r="Q91" s="521"/>
      <c r="R91" s="522"/>
      <c r="S91" s="575"/>
      <c r="T91" s="428" t="s">
        <v>831</v>
      </c>
      <c r="U91" s="428"/>
      <c r="V91" s="428"/>
      <c r="W91" s="428"/>
      <c r="X91" s="538"/>
      <c r="Y91" s="538"/>
      <c r="Z91" s="538"/>
      <c r="AA91" s="428" t="s">
        <v>831</v>
      </c>
      <c r="AB91" s="428"/>
      <c r="AC91" s="428"/>
      <c r="AD91" s="429"/>
      <c r="AE91" s="5"/>
    </row>
    <row r="92" spans="1:31" s="2" customFormat="1" ht="21" customHeight="1">
      <c r="A92" s="61"/>
      <c r="B92" s="24"/>
      <c r="C92" s="466"/>
      <c r="D92" s="322"/>
      <c r="E92" s="323"/>
      <c r="F92" s="297" t="s">
        <v>317</v>
      </c>
      <c r="G92" s="298"/>
      <c r="H92" s="275">
        <f>VLOOKUP(F92,Артикулы!$A:$C,Артикулы!$C$1,0)</f>
        <v>31404.200650368886</v>
      </c>
      <c r="I92" s="265"/>
      <c r="J92" s="321"/>
      <c r="K92" s="322"/>
      <c r="L92" s="323"/>
      <c r="M92" s="453" t="s">
        <v>318</v>
      </c>
      <c r="N92" s="419"/>
      <c r="O92" s="275">
        <f>VLOOKUP(M92,Артикулы!$A:$C,Артикулы!$C$1,0)</f>
        <v>33367.336694830577</v>
      </c>
      <c r="P92" s="265"/>
      <c r="Q92" s="524"/>
      <c r="R92" s="525"/>
      <c r="S92" s="576"/>
      <c r="T92" s="310" t="s">
        <v>319</v>
      </c>
      <c r="U92" s="573"/>
      <c r="V92" s="275">
        <f>VLOOKUP(T92,Артикулы!$A:$C,Артикулы!$C$1,0)</f>
        <v>36437.538042904234</v>
      </c>
      <c r="W92" s="265"/>
      <c r="X92" s="314"/>
      <c r="Y92" s="314"/>
      <c r="Z92" s="314"/>
      <c r="AA92" s="310" t="s">
        <v>320</v>
      </c>
      <c r="AB92" s="573"/>
      <c r="AC92" s="275">
        <f>VLOOKUP(AA92,Артикулы!$A:$C,Артикулы!$C$1,0)</f>
        <v>36542.119110721833</v>
      </c>
      <c r="AD92" s="355"/>
      <c r="AE92" s="5"/>
    </row>
    <row r="93" spans="1:31" s="2" customFormat="1" ht="33" customHeight="1">
      <c r="A93" s="61"/>
      <c r="B93" s="24"/>
      <c r="C93" s="466"/>
      <c r="D93" s="322"/>
      <c r="E93" s="323"/>
      <c r="F93" s="543" t="s">
        <v>1005</v>
      </c>
      <c r="G93" s="544"/>
      <c r="H93" s="544"/>
      <c r="I93" s="545"/>
      <c r="J93" s="321"/>
      <c r="K93" s="322"/>
      <c r="L93" s="323"/>
      <c r="M93" s="552" t="s">
        <v>1006</v>
      </c>
      <c r="N93" s="553"/>
      <c r="O93" s="553"/>
      <c r="P93" s="554"/>
      <c r="Q93" s="524"/>
      <c r="R93" s="525"/>
      <c r="S93" s="576"/>
      <c r="T93" s="561" t="s">
        <v>1007</v>
      </c>
      <c r="U93" s="562"/>
      <c r="V93" s="562"/>
      <c r="W93" s="563"/>
      <c r="X93" s="314"/>
      <c r="Y93" s="314"/>
      <c r="Z93" s="314"/>
      <c r="AA93" s="561" t="s">
        <v>1008</v>
      </c>
      <c r="AB93" s="562"/>
      <c r="AC93" s="562"/>
      <c r="AD93" s="570"/>
      <c r="AE93" s="5"/>
    </row>
    <row r="94" spans="1:31" s="11" customFormat="1" ht="33" customHeight="1">
      <c r="A94" s="61"/>
      <c r="B94" s="24"/>
      <c r="C94" s="466"/>
      <c r="D94" s="322"/>
      <c r="E94" s="323"/>
      <c r="F94" s="546"/>
      <c r="G94" s="547"/>
      <c r="H94" s="547"/>
      <c r="I94" s="548"/>
      <c r="J94" s="321"/>
      <c r="K94" s="322"/>
      <c r="L94" s="323"/>
      <c r="M94" s="555"/>
      <c r="N94" s="556"/>
      <c r="O94" s="556"/>
      <c r="P94" s="557"/>
      <c r="Q94" s="524"/>
      <c r="R94" s="525"/>
      <c r="S94" s="576"/>
      <c r="T94" s="564"/>
      <c r="U94" s="565"/>
      <c r="V94" s="565"/>
      <c r="W94" s="566"/>
      <c r="X94" s="314"/>
      <c r="Y94" s="314"/>
      <c r="Z94" s="314"/>
      <c r="AA94" s="564"/>
      <c r="AB94" s="565"/>
      <c r="AC94" s="565"/>
      <c r="AD94" s="571"/>
      <c r="AE94" s="5"/>
    </row>
    <row r="95" spans="1:31" s="2" customFormat="1" ht="33" customHeight="1">
      <c r="A95" s="61"/>
      <c r="B95" s="24"/>
      <c r="C95" s="466"/>
      <c r="D95" s="322"/>
      <c r="E95" s="323"/>
      <c r="F95" s="546"/>
      <c r="G95" s="547"/>
      <c r="H95" s="547"/>
      <c r="I95" s="548"/>
      <c r="J95" s="321"/>
      <c r="K95" s="322"/>
      <c r="L95" s="323"/>
      <c r="M95" s="555"/>
      <c r="N95" s="556"/>
      <c r="O95" s="556"/>
      <c r="P95" s="557"/>
      <c r="Q95" s="524"/>
      <c r="R95" s="525"/>
      <c r="S95" s="576"/>
      <c r="T95" s="564"/>
      <c r="U95" s="565"/>
      <c r="V95" s="565"/>
      <c r="W95" s="566"/>
      <c r="X95" s="314"/>
      <c r="Y95" s="314"/>
      <c r="Z95" s="314"/>
      <c r="AA95" s="564"/>
      <c r="AB95" s="565"/>
      <c r="AC95" s="565"/>
      <c r="AD95" s="571"/>
      <c r="AE95" s="5"/>
    </row>
    <row r="96" spans="1:31" s="2" customFormat="1" ht="46.5" customHeight="1" thickBot="1">
      <c r="A96" s="61"/>
      <c r="B96" s="24"/>
      <c r="C96" s="468"/>
      <c r="D96" s="469"/>
      <c r="E96" s="579"/>
      <c r="F96" s="549"/>
      <c r="G96" s="550"/>
      <c r="H96" s="550"/>
      <c r="I96" s="551"/>
      <c r="J96" s="607"/>
      <c r="K96" s="469"/>
      <c r="L96" s="579"/>
      <c r="M96" s="558"/>
      <c r="N96" s="559"/>
      <c r="O96" s="559"/>
      <c r="P96" s="560"/>
      <c r="Q96" s="527"/>
      <c r="R96" s="349"/>
      <c r="S96" s="577"/>
      <c r="T96" s="567"/>
      <c r="U96" s="568"/>
      <c r="V96" s="568"/>
      <c r="W96" s="569"/>
      <c r="X96" s="539"/>
      <c r="Y96" s="539"/>
      <c r="Z96" s="539"/>
      <c r="AA96" s="567"/>
      <c r="AB96" s="568"/>
      <c r="AC96" s="568"/>
      <c r="AD96" s="572"/>
      <c r="AE96" s="5"/>
    </row>
    <row r="97" spans="1:31" s="2" customFormat="1" ht="18" customHeight="1" thickBot="1">
      <c r="A97" s="5"/>
      <c r="B97" s="13"/>
      <c r="C97" s="13"/>
      <c r="D97" s="13"/>
      <c r="E97" s="13"/>
      <c r="F97" s="13"/>
      <c r="G97" s="13"/>
      <c r="H97" s="13"/>
      <c r="I97" s="12"/>
      <c r="J97" s="12"/>
      <c r="K97" s="12"/>
      <c r="L97" s="12"/>
      <c r="M97" s="12"/>
      <c r="N97" s="12"/>
      <c r="O97" s="12"/>
      <c r="P97" s="12"/>
      <c r="Q97" s="12"/>
      <c r="R97" s="12"/>
      <c r="S97" s="12"/>
      <c r="T97" s="12"/>
      <c r="U97" s="12"/>
      <c r="V97" s="12"/>
      <c r="W97" s="12"/>
      <c r="X97" s="12"/>
      <c r="Y97" s="12"/>
      <c r="Z97" s="12"/>
      <c r="AA97" s="12"/>
      <c r="AB97" s="12"/>
      <c r="AC97" s="12"/>
      <c r="AD97" s="12"/>
      <c r="AE97" s="5"/>
    </row>
    <row r="98" spans="1:31" s="2" customFormat="1" ht="21" customHeight="1">
      <c r="A98" s="61"/>
      <c r="B98" s="24"/>
      <c r="C98" s="383"/>
      <c r="D98" s="384"/>
      <c r="E98" s="384"/>
      <c r="F98" s="537" t="s">
        <v>831</v>
      </c>
      <c r="G98" s="537"/>
      <c r="H98" s="537"/>
      <c r="I98" s="537"/>
      <c r="J98" s="384"/>
      <c r="K98" s="384"/>
      <c r="L98" s="384"/>
      <c r="M98" s="537" t="s">
        <v>832</v>
      </c>
      <c r="N98" s="537"/>
      <c r="O98" s="537"/>
      <c r="P98" s="537"/>
      <c r="Q98" s="521"/>
      <c r="R98" s="522"/>
      <c r="S98" s="575"/>
      <c r="T98" s="428" t="s">
        <v>832</v>
      </c>
      <c r="U98" s="428"/>
      <c r="V98" s="428"/>
      <c r="W98" s="428"/>
      <c r="X98" s="538"/>
      <c r="Y98" s="538"/>
      <c r="Z98" s="538"/>
      <c r="AA98" s="428" t="s">
        <v>833</v>
      </c>
      <c r="AB98" s="428"/>
      <c r="AC98" s="428"/>
      <c r="AD98" s="429"/>
      <c r="AE98" s="5"/>
    </row>
    <row r="99" spans="1:31" s="2" customFormat="1" ht="21" customHeight="1">
      <c r="A99" s="61"/>
      <c r="B99" s="24"/>
      <c r="C99" s="301"/>
      <c r="D99" s="264"/>
      <c r="E99" s="264"/>
      <c r="F99" s="297" t="s">
        <v>321</v>
      </c>
      <c r="G99" s="298"/>
      <c r="H99" s="275">
        <f>VLOOKUP(F99,Артикулы!$A:$C,Артикулы!$C$1,0)</f>
        <v>38058.544594076935</v>
      </c>
      <c r="I99" s="265"/>
      <c r="J99" s="264"/>
      <c r="K99" s="264"/>
      <c r="L99" s="264"/>
      <c r="M99" s="453" t="s">
        <v>322</v>
      </c>
      <c r="N99" s="419"/>
      <c r="O99" s="275">
        <f>VLOOKUP(M99,Артикулы!$A:$C,Артикулы!$C$1,0)</f>
        <v>36872.29648197451</v>
      </c>
      <c r="P99" s="265"/>
      <c r="Q99" s="524"/>
      <c r="R99" s="525"/>
      <c r="S99" s="576"/>
      <c r="T99" s="310" t="s">
        <v>323</v>
      </c>
      <c r="U99" s="573"/>
      <c r="V99" s="275">
        <f>VLOOKUP(T99,Артикулы!$A:$C,Артикулы!$C$1,0)</f>
        <v>34402.689266224756</v>
      </c>
      <c r="W99" s="265"/>
      <c r="X99" s="314"/>
      <c r="Y99" s="314"/>
      <c r="Z99" s="314"/>
      <c r="AA99" s="310" t="s">
        <v>324</v>
      </c>
      <c r="AB99" s="573"/>
      <c r="AC99" s="275">
        <f>VLOOKUP(AA99,Артикулы!$A:$C,Артикулы!$C$1,0)</f>
        <v>36833.452085356541</v>
      </c>
      <c r="AD99" s="355"/>
      <c r="AE99" s="5"/>
    </row>
    <row r="100" spans="1:31" s="2" customFormat="1" ht="33" customHeight="1">
      <c r="A100" s="61"/>
      <c r="B100" s="24"/>
      <c r="C100" s="301"/>
      <c r="D100" s="264"/>
      <c r="E100" s="264"/>
      <c r="F100" s="543" t="s">
        <v>1004</v>
      </c>
      <c r="G100" s="544"/>
      <c r="H100" s="544"/>
      <c r="I100" s="545"/>
      <c r="J100" s="264"/>
      <c r="K100" s="264"/>
      <c r="L100" s="264"/>
      <c r="M100" s="552" t="s">
        <v>1010</v>
      </c>
      <c r="N100" s="553"/>
      <c r="O100" s="553"/>
      <c r="P100" s="554"/>
      <c r="Q100" s="524"/>
      <c r="R100" s="525"/>
      <c r="S100" s="576"/>
      <c r="T100" s="561" t="s">
        <v>1009</v>
      </c>
      <c r="U100" s="562"/>
      <c r="V100" s="562"/>
      <c r="W100" s="563"/>
      <c r="X100" s="314"/>
      <c r="Y100" s="314"/>
      <c r="Z100" s="314"/>
      <c r="AA100" s="561" t="s">
        <v>1008</v>
      </c>
      <c r="AB100" s="562"/>
      <c r="AC100" s="562"/>
      <c r="AD100" s="570"/>
      <c r="AE100" s="5"/>
    </row>
    <row r="101" spans="1:31" s="11" customFormat="1" ht="33" customHeight="1">
      <c r="A101" s="61"/>
      <c r="B101" s="24"/>
      <c r="C101" s="301"/>
      <c r="D101" s="264"/>
      <c r="E101" s="264"/>
      <c r="F101" s="546"/>
      <c r="G101" s="547"/>
      <c r="H101" s="547"/>
      <c r="I101" s="548"/>
      <c r="J101" s="264"/>
      <c r="K101" s="264"/>
      <c r="L101" s="264"/>
      <c r="M101" s="555"/>
      <c r="N101" s="556"/>
      <c r="O101" s="556"/>
      <c r="P101" s="557"/>
      <c r="Q101" s="524"/>
      <c r="R101" s="525"/>
      <c r="S101" s="576"/>
      <c r="T101" s="564"/>
      <c r="U101" s="565"/>
      <c r="V101" s="565"/>
      <c r="W101" s="566"/>
      <c r="X101" s="314"/>
      <c r="Y101" s="314"/>
      <c r="Z101" s="314"/>
      <c r="AA101" s="564"/>
      <c r="AB101" s="565"/>
      <c r="AC101" s="565"/>
      <c r="AD101" s="571"/>
      <c r="AE101" s="5"/>
    </row>
    <row r="102" spans="1:31" s="2" customFormat="1" ht="33" customHeight="1">
      <c r="A102" s="61"/>
      <c r="B102" s="24"/>
      <c r="C102" s="301"/>
      <c r="D102" s="264"/>
      <c r="E102" s="264"/>
      <c r="F102" s="546"/>
      <c r="G102" s="547"/>
      <c r="H102" s="547"/>
      <c r="I102" s="548"/>
      <c r="J102" s="264"/>
      <c r="K102" s="264"/>
      <c r="L102" s="264"/>
      <c r="M102" s="555"/>
      <c r="N102" s="556"/>
      <c r="O102" s="556"/>
      <c r="P102" s="557"/>
      <c r="Q102" s="524"/>
      <c r="R102" s="525"/>
      <c r="S102" s="576"/>
      <c r="T102" s="564"/>
      <c r="U102" s="565"/>
      <c r="V102" s="565"/>
      <c r="W102" s="566"/>
      <c r="X102" s="314"/>
      <c r="Y102" s="314"/>
      <c r="Z102" s="314"/>
      <c r="AA102" s="564"/>
      <c r="AB102" s="565"/>
      <c r="AC102" s="565"/>
      <c r="AD102" s="571"/>
      <c r="AE102" s="5"/>
    </row>
    <row r="103" spans="1:31" s="2" customFormat="1" ht="78.75" customHeight="1" thickBot="1">
      <c r="A103" s="61"/>
      <c r="B103" s="24"/>
      <c r="C103" s="386"/>
      <c r="D103" s="387"/>
      <c r="E103" s="387"/>
      <c r="F103" s="549"/>
      <c r="G103" s="550"/>
      <c r="H103" s="550"/>
      <c r="I103" s="551"/>
      <c r="J103" s="387"/>
      <c r="K103" s="387"/>
      <c r="L103" s="387"/>
      <c r="M103" s="558"/>
      <c r="N103" s="559"/>
      <c r="O103" s="559"/>
      <c r="P103" s="560"/>
      <c r="Q103" s="527"/>
      <c r="R103" s="349"/>
      <c r="S103" s="577"/>
      <c r="T103" s="567"/>
      <c r="U103" s="568"/>
      <c r="V103" s="568"/>
      <c r="W103" s="569"/>
      <c r="X103" s="539"/>
      <c r="Y103" s="539"/>
      <c r="Z103" s="539"/>
      <c r="AA103" s="567"/>
      <c r="AB103" s="568"/>
      <c r="AC103" s="568"/>
      <c r="AD103" s="572"/>
      <c r="AE103" s="5"/>
    </row>
    <row r="104" spans="1:31" s="2" customFormat="1" ht="15.75" customHeight="1" thickBot="1">
      <c r="A104" s="61"/>
      <c r="B104" s="535"/>
      <c r="C104" s="535"/>
      <c r="D104" s="535"/>
      <c r="E104" s="535"/>
      <c r="F104" s="535"/>
      <c r="G104" s="535"/>
      <c r="H104" s="535"/>
      <c r="I104" s="535"/>
      <c r="J104" s="535"/>
      <c r="K104" s="535"/>
      <c r="L104" s="535"/>
      <c r="M104" s="535"/>
      <c r="N104" s="535"/>
      <c r="O104" s="535"/>
      <c r="P104" s="535"/>
      <c r="Q104" s="535"/>
      <c r="R104" s="535"/>
      <c r="S104" s="535"/>
      <c r="T104" s="535"/>
      <c r="U104" s="535"/>
      <c r="V104" s="535"/>
      <c r="W104" s="535"/>
      <c r="X104" s="535"/>
      <c r="Y104" s="535"/>
      <c r="Z104" s="535"/>
      <c r="AA104" s="535"/>
      <c r="AB104" s="535"/>
      <c r="AC104" s="535"/>
      <c r="AD104" s="536"/>
      <c r="AE104" s="5"/>
    </row>
    <row r="105" spans="1:31" s="2" customFormat="1" ht="22.5" customHeight="1">
      <c r="A105" s="61"/>
      <c r="B105" s="24"/>
      <c r="C105" s="383"/>
      <c r="D105" s="384"/>
      <c r="E105" s="384"/>
      <c r="F105" s="537" t="s">
        <v>833</v>
      </c>
      <c r="G105" s="537"/>
      <c r="H105" s="537"/>
      <c r="I105" s="537"/>
      <c r="J105" s="384"/>
      <c r="K105" s="384"/>
      <c r="L105" s="384"/>
      <c r="M105" s="537" t="s">
        <v>833</v>
      </c>
      <c r="N105" s="537"/>
      <c r="O105" s="537"/>
      <c r="P105" s="537"/>
      <c r="Q105" s="538"/>
      <c r="R105" s="538"/>
      <c r="S105" s="538"/>
      <c r="T105" s="428" t="s">
        <v>834</v>
      </c>
      <c r="U105" s="428"/>
      <c r="V105" s="428"/>
      <c r="W105" s="428"/>
      <c r="X105" s="538"/>
      <c r="Y105" s="538"/>
      <c r="Z105" s="538"/>
      <c r="AA105" s="428" t="s">
        <v>835</v>
      </c>
      <c r="AB105" s="428"/>
      <c r="AC105" s="428"/>
      <c r="AD105" s="429"/>
      <c r="AE105" s="5"/>
    </row>
    <row r="106" spans="1:31" s="2" customFormat="1" ht="21" customHeight="1">
      <c r="A106" s="61"/>
      <c r="B106" s="24"/>
      <c r="C106" s="301"/>
      <c r="D106" s="264"/>
      <c r="E106" s="264"/>
      <c r="F106" s="297" t="s">
        <v>325</v>
      </c>
      <c r="G106" s="298"/>
      <c r="H106" s="275">
        <f>VLOOKUP(F106,Артикулы!$A:$C,Артикулы!$C$1,0)</f>
        <v>39049.076707835011</v>
      </c>
      <c r="I106" s="265"/>
      <c r="J106" s="264"/>
      <c r="K106" s="264"/>
      <c r="L106" s="264"/>
      <c r="M106" s="453" t="s">
        <v>326</v>
      </c>
      <c r="N106" s="419"/>
      <c r="O106" s="275">
        <f>VLOOKUP(M106,Артикулы!$A:$C,Артикулы!$C$1,0)</f>
        <v>39706.443419831303</v>
      </c>
      <c r="P106" s="265"/>
      <c r="Q106" s="314"/>
      <c r="R106" s="314"/>
      <c r="S106" s="314"/>
      <c r="T106" s="310" t="s">
        <v>327</v>
      </c>
      <c r="U106" s="573"/>
      <c r="V106" s="275">
        <f>VLOOKUP(T106,Артикулы!$A:$C,Артикулы!$C$1,0)</f>
        <v>37753.765482151372</v>
      </c>
      <c r="W106" s="265"/>
      <c r="X106" s="314"/>
      <c r="Y106" s="314"/>
      <c r="Z106" s="314"/>
      <c r="AA106" s="310" t="s">
        <v>328</v>
      </c>
      <c r="AB106" s="573"/>
      <c r="AC106" s="275">
        <f>VLOOKUP(AA106,Артикулы!$A:$C,Артикулы!$C$1,0)</f>
        <v>38327.467339893607</v>
      </c>
      <c r="AD106" s="355"/>
      <c r="AE106" s="5"/>
    </row>
    <row r="107" spans="1:31" s="2" customFormat="1" ht="33" customHeight="1">
      <c r="A107" s="61"/>
      <c r="B107" s="24"/>
      <c r="C107" s="301"/>
      <c r="D107" s="264"/>
      <c r="E107" s="264"/>
      <c r="F107" s="543" t="s">
        <v>1011</v>
      </c>
      <c r="G107" s="544"/>
      <c r="H107" s="544"/>
      <c r="I107" s="545"/>
      <c r="J107" s="264"/>
      <c r="K107" s="264"/>
      <c r="L107" s="264"/>
      <c r="M107" s="552" t="s">
        <v>1012</v>
      </c>
      <c r="N107" s="553"/>
      <c r="O107" s="553"/>
      <c r="P107" s="554"/>
      <c r="Q107" s="314"/>
      <c r="R107" s="314"/>
      <c r="S107" s="314"/>
      <c r="T107" s="561" t="s">
        <v>1010</v>
      </c>
      <c r="U107" s="562"/>
      <c r="V107" s="562"/>
      <c r="W107" s="563"/>
      <c r="X107" s="314"/>
      <c r="Y107" s="314"/>
      <c r="Z107" s="314"/>
      <c r="AA107" s="561" t="s">
        <v>1008</v>
      </c>
      <c r="AB107" s="562"/>
      <c r="AC107" s="562"/>
      <c r="AD107" s="570"/>
      <c r="AE107" s="5"/>
    </row>
    <row r="108" spans="1:31" s="11" customFormat="1" ht="33" customHeight="1">
      <c r="A108" s="61"/>
      <c r="B108" s="24"/>
      <c r="C108" s="301"/>
      <c r="D108" s="264"/>
      <c r="E108" s="264"/>
      <c r="F108" s="546"/>
      <c r="G108" s="547"/>
      <c r="H108" s="547"/>
      <c r="I108" s="548"/>
      <c r="J108" s="264"/>
      <c r="K108" s="264"/>
      <c r="L108" s="264"/>
      <c r="M108" s="555"/>
      <c r="N108" s="556"/>
      <c r="O108" s="556"/>
      <c r="P108" s="557"/>
      <c r="Q108" s="314"/>
      <c r="R108" s="314"/>
      <c r="S108" s="314"/>
      <c r="T108" s="564"/>
      <c r="U108" s="565"/>
      <c r="V108" s="565"/>
      <c r="W108" s="566"/>
      <c r="X108" s="314"/>
      <c r="Y108" s="314"/>
      <c r="Z108" s="314"/>
      <c r="AA108" s="564"/>
      <c r="AB108" s="565"/>
      <c r="AC108" s="565"/>
      <c r="AD108" s="571"/>
      <c r="AE108" s="5"/>
    </row>
    <row r="109" spans="1:31" s="2" customFormat="1" ht="33" customHeight="1">
      <c r="A109" s="61"/>
      <c r="B109" s="24"/>
      <c r="C109" s="301"/>
      <c r="D109" s="264"/>
      <c r="E109" s="264"/>
      <c r="F109" s="546"/>
      <c r="G109" s="547"/>
      <c r="H109" s="547"/>
      <c r="I109" s="548"/>
      <c r="J109" s="264"/>
      <c r="K109" s="264"/>
      <c r="L109" s="264"/>
      <c r="M109" s="555"/>
      <c r="N109" s="556"/>
      <c r="O109" s="556"/>
      <c r="P109" s="557"/>
      <c r="Q109" s="314"/>
      <c r="R109" s="314"/>
      <c r="S109" s="314"/>
      <c r="T109" s="564"/>
      <c r="U109" s="565"/>
      <c r="V109" s="565"/>
      <c r="W109" s="566"/>
      <c r="X109" s="314"/>
      <c r="Y109" s="314"/>
      <c r="Z109" s="314"/>
      <c r="AA109" s="564"/>
      <c r="AB109" s="565"/>
      <c r="AC109" s="565"/>
      <c r="AD109" s="571"/>
      <c r="AE109" s="5"/>
    </row>
    <row r="110" spans="1:31" s="2" customFormat="1" ht="67.5" customHeight="1" thickBot="1">
      <c r="A110" s="61"/>
      <c r="B110" s="24"/>
      <c r="C110" s="386"/>
      <c r="D110" s="387"/>
      <c r="E110" s="387"/>
      <c r="F110" s="549"/>
      <c r="G110" s="550"/>
      <c r="H110" s="550"/>
      <c r="I110" s="551"/>
      <c r="J110" s="387"/>
      <c r="K110" s="387"/>
      <c r="L110" s="387"/>
      <c r="M110" s="558"/>
      <c r="N110" s="559"/>
      <c r="O110" s="559"/>
      <c r="P110" s="560"/>
      <c r="Q110" s="539"/>
      <c r="R110" s="539"/>
      <c r="S110" s="539"/>
      <c r="T110" s="567"/>
      <c r="U110" s="568"/>
      <c r="V110" s="568"/>
      <c r="W110" s="569"/>
      <c r="X110" s="539"/>
      <c r="Y110" s="539"/>
      <c r="Z110" s="539"/>
      <c r="AA110" s="567"/>
      <c r="AB110" s="568"/>
      <c r="AC110" s="568"/>
      <c r="AD110" s="572"/>
      <c r="AE110" s="5"/>
    </row>
    <row r="111" spans="1:31" s="2" customFormat="1" ht="18" customHeight="1" thickBot="1">
      <c r="A111" s="5"/>
      <c r="B111" s="13"/>
      <c r="C111" s="13"/>
      <c r="D111" s="13"/>
      <c r="E111" s="13"/>
      <c r="F111" s="13"/>
      <c r="G111" s="13"/>
      <c r="H111" s="13"/>
      <c r="I111" s="12"/>
      <c r="J111" s="12"/>
      <c r="K111" s="12"/>
      <c r="L111" s="12"/>
      <c r="M111" s="12"/>
      <c r="N111" s="12"/>
      <c r="O111" s="12"/>
      <c r="P111" s="12"/>
      <c r="Q111" s="12"/>
      <c r="R111" s="12"/>
      <c r="S111" s="12"/>
      <c r="T111" s="12"/>
      <c r="U111" s="12"/>
      <c r="V111" s="12"/>
      <c r="W111" s="12"/>
      <c r="X111" s="12"/>
      <c r="Y111" s="12"/>
      <c r="Z111" s="12"/>
      <c r="AA111" s="12"/>
      <c r="AB111" s="12"/>
      <c r="AC111" s="12"/>
      <c r="AD111" s="12"/>
      <c r="AE111" s="5"/>
    </row>
    <row r="112" spans="1:31" s="2" customFormat="1" ht="19.5" customHeight="1">
      <c r="A112" s="61"/>
      <c r="B112" s="24"/>
      <c r="C112" s="383"/>
      <c r="D112" s="384"/>
      <c r="E112" s="384"/>
      <c r="F112" s="537" t="s">
        <v>835</v>
      </c>
      <c r="G112" s="537"/>
      <c r="H112" s="537"/>
      <c r="I112" s="537"/>
      <c r="J112" s="384"/>
      <c r="K112" s="384"/>
      <c r="L112" s="384"/>
      <c r="M112" s="537" t="s">
        <v>835</v>
      </c>
      <c r="N112" s="537"/>
      <c r="O112" s="537"/>
      <c r="P112" s="537"/>
      <c r="Q112" s="538"/>
      <c r="R112" s="538"/>
      <c r="S112" s="538"/>
      <c r="T112" s="428" t="s">
        <v>836</v>
      </c>
      <c r="U112" s="428"/>
      <c r="V112" s="428"/>
      <c r="W112" s="428"/>
      <c r="X112" s="538"/>
      <c r="Y112" s="538"/>
      <c r="Z112" s="538"/>
      <c r="AA112" s="428" t="s">
        <v>837</v>
      </c>
      <c r="AB112" s="428"/>
      <c r="AC112" s="428"/>
      <c r="AD112" s="429"/>
      <c r="AE112" s="5"/>
    </row>
    <row r="113" spans="1:31" ht="18" customHeight="1">
      <c r="A113" s="61"/>
      <c r="B113" s="24"/>
      <c r="C113" s="301"/>
      <c r="D113" s="264"/>
      <c r="E113" s="264"/>
      <c r="F113" s="297" t="s">
        <v>329</v>
      </c>
      <c r="G113" s="298"/>
      <c r="H113" s="275">
        <f>VLOOKUP(F113,Артикулы!$A:$C,Артикулы!$C$1,0)</f>
        <v>40405.642558954649</v>
      </c>
      <c r="I113" s="265"/>
      <c r="J113" s="264"/>
      <c r="K113" s="264"/>
      <c r="L113" s="264"/>
      <c r="M113" s="453" t="s">
        <v>330</v>
      </c>
      <c r="N113" s="419"/>
      <c r="O113" s="275">
        <f>VLOOKUP(M113,Артикулы!$A:$C,Артикулы!$C$1,0)</f>
        <v>41200.458674368369</v>
      </c>
      <c r="P113" s="265"/>
      <c r="Q113" s="314"/>
      <c r="R113" s="314"/>
      <c r="S113" s="314"/>
      <c r="T113" s="310" t="s">
        <v>331</v>
      </c>
      <c r="U113" s="573"/>
      <c r="V113" s="275">
        <f>VLOOKUP(T113,Артикулы!$A:$C,Артикулы!$C$1,0)</f>
        <v>38750.273656927595</v>
      </c>
      <c r="W113" s="265"/>
      <c r="X113" s="314"/>
      <c r="Y113" s="314"/>
      <c r="Z113" s="314"/>
      <c r="AA113" s="310" t="s">
        <v>332</v>
      </c>
      <c r="AB113" s="573"/>
      <c r="AC113" s="275">
        <f>VLOOKUP(AA113,Артикулы!$A:$C,Артикулы!$C$1,0)</f>
        <v>39673.575084231496</v>
      </c>
      <c r="AD113" s="355"/>
      <c r="AE113" s="5"/>
    </row>
    <row r="114" spans="1:31" ht="33" customHeight="1">
      <c r="A114" s="61"/>
      <c r="B114" s="24"/>
      <c r="C114" s="301"/>
      <c r="D114" s="264"/>
      <c r="E114" s="264"/>
      <c r="F114" s="543" t="s">
        <v>1011</v>
      </c>
      <c r="G114" s="544"/>
      <c r="H114" s="544"/>
      <c r="I114" s="545"/>
      <c r="J114" s="264"/>
      <c r="K114" s="264"/>
      <c r="L114" s="264"/>
      <c r="M114" s="552" t="s">
        <v>1012</v>
      </c>
      <c r="N114" s="553"/>
      <c r="O114" s="553"/>
      <c r="P114" s="554"/>
      <c r="Q114" s="314"/>
      <c r="R114" s="314"/>
      <c r="S114" s="314"/>
      <c r="T114" s="561" t="s">
        <v>1010</v>
      </c>
      <c r="U114" s="562"/>
      <c r="V114" s="562"/>
      <c r="W114" s="563"/>
      <c r="X114" s="314"/>
      <c r="Y114" s="314"/>
      <c r="Z114" s="314"/>
      <c r="AA114" s="561" t="s">
        <v>1008</v>
      </c>
      <c r="AB114" s="562"/>
      <c r="AC114" s="562"/>
      <c r="AD114" s="570"/>
      <c r="AE114" s="5"/>
    </row>
    <row r="115" spans="1:31" ht="33" customHeight="1">
      <c r="A115" s="61"/>
      <c r="B115" s="24"/>
      <c r="C115" s="301"/>
      <c r="D115" s="264"/>
      <c r="E115" s="264"/>
      <c r="F115" s="546"/>
      <c r="G115" s="547"/>
      <c r="H115" s="547"/>
      <c r="I115" s="548"/>
      <c r="J115" s="264"/>
      <c r="K115" s="264"/>
      <c r="L115" s="264"/>
      <c r="M115" s="555"/>
      <c r="N115" s="556"/>
      <c r="O115" s="556"/>
      <c r="P115" s="557"/>
      <c r="Q115" s="314"/>
      <c r="R115" s="314"/>
      <c r="S115" s="314"/>
      <c r="T115" s="564"/>
      <c r="U115" s="565"/>
      <c r="V115" s="565"/>
      <c r="W115" s="566"/>
      <c r="X115" s="314"/>
      <c r="Y115" s="314"/>
      <c r="Z115" s="314"/>
      <c r="AA115" s="564"/>
      <c r="AB115" s="565"/>
      <c r="AC115" s="565"/>
      <c r="AD115" s="571"/>
      <c r="AE115" s="5"/>
    </row>
    <row r="116" spans="1:31" ht="33" customHeight="1">
      <c r="A116" s="61"/>
      <c r="B116" s="24"/>
      <c r="C116" s="301"/>
      <c r="D116" s="264"/>
      <c r="E116" s="264"/>
      <c r="F116" s="546"/>
      <c r="G116" s="547"/>
      <c r="H116" s="547"/>
      <c r="I116" s="548"/>
      <c r="J116" s="264"/>
      <c r="K116" s="264"/>
      <c r="L116" s="264"/>
      <c r="M116" s="555"/>
      <c r="N116" s="556"/>
      <c r="O116" s="556"/>
      <c r="P116" s="557"/>
      <c r="Q116" s="314"/>
      <c r="R116" s="314"/>
      <c r="S116" s="314"/>
      <c r="T116" s="564"/>
      <c r="U116" s="565"/>
      <c r="V116" s="565"/>
      <c r="W116" s="566"/>
      <c r="X116" s="314"/>
      <c r="Y116" s="314"/>
      <c r="Z116" s="314"/>
      <c r="AA116" s="564"/>
      <c r="AB116" s="565"/>
      <c r="AC116" s="565"/>
      <c r="AD116" s="571"/>
      <c r="AE116" s="5"/>
    </row>
    <row r="117" spans="1:31" ht="70.5" customHeight="1" thickBot="1">
      <c r="A117" s="61"/>
      <c r="B117" s="24"/>
      <c r="C117" s="386"/>
      <c r="D117" s="387"/>
      <c r="E117" s="387"/>
      <c r="F117" s="549"/>
      <c r="G117" s="550"/>
      <c r="H117" s="550"/>
      <c r="I117" s="551"/>
      <c r="J117" s="387"/>
      <c r="K117" s="387"/>
      <c r="L117" s="387"/>
      <c r="M117" s="558"/>
      <c r="N117" s="559"/>
      <c r="O117" s="559"/>
      <c r="P117" s="560"/>
      <c r="Q117" s="539"/>
      <c r="R117" s="539"/>
      <c r="S117" s="539"/>
      <c r="T117" s="567"/>
      <c r="U117" s="568"/>
      <c r="V117" s="568"/>
      <c r="W117" s="569"/>
      <c r="X117" s="539"/>
      <c r="Y117" s="539"/>
      <c r="Z117" s="539"/>
      <c r="AA117" s="567"/>
      <c r="AB117" s="568"/>
      <c r="AC117" s="568"/>
      <c r="AD117" s="572"/>
      <c r="AE117" s="5"/>
    </row>
    <row r="118" spans="1:31" ht="18" customHeight="1" thickBot="1">
      <c r="A118" s="61"/>
      <c r="B118" s="535"/>
      <c r="C118" s="535"/>
      <c r="D118" s="535"/>
      <c r="E118" s="535"/>
      <c r="F118" s="535"/>
      <c r="G118" s="535"/>
      <c r="H118" s="535"/>
      <c r="I118" s="535"/>
      <c r="J118" s="535"/>
      <c r="K118" s="535"/>
      <c r="L118" s="535"/>
      <c r="M118" s="535"/>
      <c r="N118" s="535"/>
      <c r="O118" s="535"/>
      <c r="P118" s="535"/>
      <c r="Q118" s="535"/>
      <c r="R118" s="535"/>
      <c r="S118" s="535"/>
      <c r="T118" s="535"/>
      <c r="U118" s="535"/>
      <c r="V118" s="535"/>
      <c r="W118" s="535"/>
      <c r="X118" s="535"/>
      <c r="Y118" s="535"/>
      <c r="Z118" s="535"/>
      <c r="AA118" s="535"/>
      <c r="AB118" s="535"/>
      <c r="AC118" s="535"/>
      <c r="AD118" s="536"/>
      <c r="AE118" s="5"/>
    </row>
    <row r="119" spans="1:31" ht="18" customHeight="1">
      <c r="A119" s="61"/>
      <c r="B119" s="24"/>
      <c r="C119" s="383"/>
      <c r="D119" s="384"/>
      <c r="E119" s="384"/>
      <c r="F119" s="537" t="s">
        <v>837</v>
      </c>
      <c r="G119" s="537"/>
      <c r="H119" s="537"/>
      <c r="I119" s="537"/>
      <c r="J119" s="384"/>
      <c r="K119" s="384"/>
      <c r="L119" s="384"/>
      <c r="M119" s="537" t="s">
        <v>837</v>
      </c>
      <c r="N119" s="537"/>
      <c r="O119" s="537"/>
      <c r="P119" s="537"/>
      <c r="Q119" s="538"/>
      <c r="R119" s="538"/>
      <c r="S119" s="538"/>
      <c r="T119" s="428"/>
      <c r="U119" s="428"/>
      <c r="V119" s="428"/>
      <c r="W119" s="428"/>
      <c r="X119" s="538"/>
      <c r="Y119" s="538"/>
      <c r="Z119" s="538"/>
      <c r="AA119" s="428"/>
      <c r="AB119" s="428"/>
      <c r="AC119" s="428"/>
      <c r="AD119" s="429"/>
      <c r="AE119" s="5"/>
    </row>
    <row r="120" spans="1:31" ht="18" customHeight="1">
      <c r="A120" s="61"/>
      <c r="B120" s="24"/>
      <c r="C120" s="301"/>
      <c r="D120" s="264"/>
      <c r="E120" s="264"/>
      <c r="F120" s="297" t="s">
        <v>333</v>
      </c>
      <c r="G120" s="298"/>
      <c r="H120" s="275">
        <f>VLOOKUP(F120,Артикулы!$A:$C,Артикулы!$C$1,0)</f>
        <v>41768.184471092434</v>
      </c>
      <c r="I120" s="265"/>
      <c r="J120" s="264"/>
      <c r="K120" s="264"/>
      <c r="L120" s="264"/>
      <c r="M120" s="453" t="s">
        <v>334</v>
      </c>
      <c r="N120" s="419"/>
      <c r="O120" s="275">
        <f>VLOOKUP(M120,Артикулы!$A:$C,Артикулы!$C$1,0)</f>
        <v>42694.473928905412</v>
      </c>
      <c r="P120" s="265"/>
      <c r="Q120" s="314"/>
      <c r="R120" s="314"/>
      <c r="S120" s="314"/>
      <c r="T120" s="471"/>
      <c r="U120" s="472"/>
      <c r="V120" s="540"/>
      <c r="W120" s="541"/>
      <c r="X120" s="314"/>
      <c r="Y120" s="314"/>
      <c r="Z120" s="314"/>
      <c r="AA120" s="471"/>
      <c r="AB120" s="472"/>
      <c r="AC120" s="540"/>
      <c r="AD120" s="542"/>
      <c r="AE120" s="5"/>
    </row>
    <row r="121" spans="1:31" ht="33" customHeight="1">
      <c r="A121" s="61"/>
      <c r="B121" s="24"/>
      <c r="C121" s="301"/>
      <c r="D121" s="264"/>
      <c r="E121" s="264"/>
      <c r="F121" s="543" t="s">
        <v>1011</v>
      </c>
      <c r="G121" s="544"/>
      <c r="H121" s="544"/>
      <c r="I121" s="545"/>
      <c r="J121" s="264"/>
      <c r="K121" s="264"/>
      <c r="L121" s="264"/>
      <c r="M121" s="552" t="s">
        <v>1012</v>
      </c>
      <c r="N121" s="553"/>
      <c r="O121" s="553"/>
      <c r="P121" s="554"/>
      <c r="Q121" s="314"/>
      <c r="R121" s="314"/>
      <c r="S121" s="314"/>
      <c r="T121" s="561"/>
      <c r="U121" s="562"/>
      <c r="V121" s="562"/>
      <c r="W121" s="563"/>
      <c r="X121" s="314"/>
      <c r="Y121" s="314"/>
      <c r="Z121" s="314"/>
      <c r="AA121" s="561"/>
      <c r="AB121" s="562"/>
      <c r="AC121" s="562"/>
      <c r="AD121" s="570"/>
      <c r="AE121" s="5"/>
    </row>
    <row r="122" spans="1:31" ht="33" customHeight="1">
      <c r="A122" s="61"/>
      <c r="B122" s="24"/>
      <c r="C122" s="301"/>
      <c r="D122" s="264"/>
      <c r="E122" s="264"/>
      <c r="F122" s="546"/>
      <c r="G122" s="547"/>
      <c r="H122" s="547"/>
      <c r="I122" s="548"/>
      <c r="J122" s="264"/>
      <c r="K122" s="264"/>
      <c r="L122" s="264"/>
      <c r="M122" s="555"/>
      <c r="N122" s="556"/>
      <c r="O122" s="556"/>
      <c r="P122" s="557"/>
      <c r="Q122" s="314"/>
      <c r="R122" s="314"/>
      <c r="S122" s="314"/>
      <c r="T122" s="564"/>
      <c r="U122" s="565"/>
      <c r="V122" s="565"/>
      <c r="W122" s="566"/>
      <c r="X122" s="314"/>
      <c r="Y122" s="314"/>
      <c r="Z122" s="314"/>
      <c r="AA122" s="564"/>
      <c r="AB122" s="565"/>
      <c r="AC122" s="565"/>
      <c r="AD122" s="571"/>
      <c r="AE122" s="5"/>
    </row>
    <row r="123" spans="1:31" ht="33" customHeight="1">
      <c r="A123" s="61"/>
      <c r="B123" s="24"/>
      <c r="C123" s="301"/>
      <c r="D123" s="264"/>
      <c r="E123" s="264"/>
      <c r="F123" s="546"/>
      <c r="G123" s="547"/>
      <c r="H123" s="547"/>
      <c r="I123" s="548"/>
      <c r="J123" s="264"/>
      <c r="K123" s="264"/>
      <c r="L123" s="264"/>
      <c r="M123" s="555"/>
      <c r="N123" s="556"/>
      <c r="O123" s="556"/>
      <c r="P123" s="557"/>
      <c r="Q123" s="314"/>
      <c r="R123" s="314"/>
      <c r="S123" s="314"/>
      <c r="T123" s="564"/>
      <c r="U123" s="565"/>
      <c r="V123" s="565"/>
      <c r="W123" s="566"/>
      <c r="X123" s="314"/>
      <c r="Y123" s="314"/>
      <c r="Z123" s="314"/>
      <c r="AA123" s="564"/>
      <c r="AB123" s="565"/>
      <c r="AC123" s="565"/>
      <c r="AD123" s="571"/>
      <c r="AE123" s="5"/>
    </row>
    <row r="124" spans="1:31" ht="69" customHeight="1" thickBot="1">
      <c r="A124" s="61"/>
      <c r="B124" s="24"/>
      <c r="C124" s="386"/>
      <c r="D124" s="387"/>
      <c r="E124" s="387"/>
      <c r="F124" s="549"/>
      <c r="G124" s="550"/>
      <c r="H124" s="550"/>
      <c r="I124" s="551"/>
      <c r="J124" s="387"/>
      <c r="K124" s="387"/>
      <c r="L124" s="387"/>
      <c r="M124" s="558"/>
      <c r="N124" s="559"/>
      <c r="O124" s="559"/>
      <c r="P124" s="560"/>
      <c r="Q124" s="539"/>
      <c r="R124" s="539"/>
      <c r="S124" s="539"/>
      <c r="T124" s="567"/>
      <c r="U124" s="568"/>
      <c r="V124" s="568"/>
      <c r="W124" s="569"/>
      <c r="X124" s="539"/>
      <c r="Y124" s="539"/>
      <c r="Z124" s="539"/>
      <c r="AA124" s="567"/>
      <c r="AB124" s="568"/>
      <c r="AC124" s="568"/>
      <c r="AD124" s="572"/>
      <c r="AE124" s="5"/>
    </row>
    <row r="125" spans="1:31" ht="18" customHeight="1">
      <c r="A125" s="5"/>
      <c r="B125" s="13"/>
      <c r="C125" s="13"/>
      <c r="D125" s="13"/>
      <c r="E125" s="13"/>
      <c r="F125" s="13"/>
      <c r="G125" s="13"/>
      <c r="H125" s="13"/>
      <c r="I125" s="12"/>
      <c r="J125" s="12"/>
      <c r="K125" s="12"/>
      <c r="L125" s="12"/>
      <c r="M125" s="12"/>
      <c r="N125" s="12"/>
      <c r="O125" s="12"/>
      <c r="P125" s="12"/>
      <c r="Q125" s="12"/>
      <c r="R125" s="12"/>
      <c r="S125" s="12"/>
      <c r="T125" s="12"/>
      <c r="U125" s="12"/>
      <c r="V125" s="12"/>
      <c r="W125" s="12"/>
      <c r="X125" s="12"/>
      <c r="Y125" s="12"/>
      <c r="Z125" s="12"/>
      <c r="AA125" s="12"/>
      <c r="AB125" s="12"/>
      <c r="AC125" s="12"/>
      <c r="AD125" s="12"/>
      <c r="AE125" s="5"/>
    </row>
    <row r="126" spans="1:31" ht="18" customHeight="1">
      <c r="A126" s="5"/>
      <c r="B126" s="106"/>
      <c r="C126" s="106"/>
      <c r="D126" s="106"/>
      <c r="E126" s="106"/>
      <c r="F126" s="106"/>
      <c r="G126" s="106"/>
      <c r="H126" s="106"/>
      <c r="I126" s="5"/>
      <c r="J126" s="5"/>
      <c r="K126" s="5"/>
      <c r="L126" s="5"/>
      <c r="M126" s="5"/>
      <c r="N126" s="5"/>
      <c r="O126" s="5"/>
      <c r="P126" s="5"/>
      <c r="Q126" s="5"/>
      <c r="R126" s="5"/>
      <c r="S126" s="5"/>
      <c r="T126" s="5"/>
      <c r="U126" s="5"/>
      <c r="V126" s="5"/>
      <c r="W126" s="5"/>
      <c r="X126" s="5"/>
      <c r="Y126" s="5"/>
      <c r="Z126" s="5"/>
      <c r="AA126" s="5"/>
      <c r="AB126" s="5"/>
      <c r="AC126" s="5"/>
      <c r="AD126" s="5"/>
      <c r="AE126" s="5"/>
    </row>
  </sheetData>
  <sheetProtection algorithmName="SHA-512" hashValue="YpoVHiEIz/CF0nzTEGIX182iG5gy36TAisqvCRaUOcI1eJSe5KZJKF+FSnTXV4Xt2bN5U/ZjEBrNIFrANeQOzg==" saltValue="AggUXtAQJxUt4G68cnfNLg==" spinCount="100000" sheet="1" objects="1" scenarios="1"/>
  <customSheetViews>
    <customSheetView guid="{D83281DF-7A91-4CA4-9AAF-13E0A8B3DF5B}">
      <selection activeCell="H1" sqref="A1:XFD63"/>
      <pageMargins left="0.7" right="0.7" top="0.75" bottom="0.75" header="0.3" footer="0.3"/>
      <pageSetup paperSize="9" orientation="portrait" r:id="rId1"/>
    </customSheetView>
  </customSheetViews>
  <mergeCells count="324">
    <mergeCell ref="Q91:S96"/>
    <mergeCell ref="AA79:AD82"/>
    <mergeCell ref="AA93:AD96"/>
    <mergeCell ref="J84:L89"/>
    <mergeCell ref="M84:P84"/>
    <mergeCell ref="Q84:S89"/>
    <mergeCell ref="T84:W84"/>
    <mergeCell ref="X84:Z89"/>
    <mergeCell ref="AA84:AD84"/>
    <mergeCell ref="T92:U92"/>
    <mergeCell ref="V92:W92"/>
    <mergeCell ref="AA92:AB92"/>
    <mergeCell ref="AC92:AD92"/>
    <mergeCell ref="F85:G85"/>
    <mergeCell ref="H85:I85"/>
    <mergeCell ref="M85:N85"/>
    <mergeCell ref="O85:P85"/>
    <mergeCell ref="T85:U85"/>
    <mergeCell ref="V85:W85"/>
    <mergeCell ref="AA85:AB85"/>
    <mergeCell ref="AC85:AD85"/>
    <mergeCell ref="F86:I89"/>
    <mergeCell ref="M86:P89"/>
    <mergeCell ref="F84:I84"/>
    <mergeCell ref="B90:AD90"/>
    <mergeCell ref="C91:E96"/>
    <mergeCell ref="F91:I91"/>
    <mergeCell ref="J91:L96"/>
    <mergeCell ref="M91:P91"/>
    <mergeCell ref="F72:I75"/>
    <mergeCell ref="M72:P75"/>
    <mergeCell ref="T72:W75"/>
    <mergeCell ref="AA72:AD75"/>
    <mergeCell ref="B76:AD76"/>
    <mergeCell ref="C77:E82"/>
    <mergeCell ref="F77:I77"/>
    <mergeCell ref="J77:L82"/>
    <mergeCell ref="M77:P77"/>
    <mergeCell ref="Q77:S82"/>
    <mergeCell ref="T77:W77"/>
    <mergeCell ref="X77:Z82"/>
    <mergeCell ref="AA77:AD77"/>
    <mergeCell ref="F78:G78"/>
    <mergeCell ref="H78:I78"/>
    <mergeCell ref="M78:N78"/>
    <mergeCell ref="O78:P78"/>
    <mergeCell ref="T78:U78"/>
    <mergeCell ref="T79:W82"/>
    <mergeCell ref="AA70:AD70"/>
    <mergeCell ref="F71:G71"/>
    <mergeCell ref="H71:I71"/>
    <mergeCell ref="M71:N71"/>
    <mergeCell ref="O71:P71"/>
    <mergeCell ref="T71:U71"/>
    <mergeCell ref="V71:W71"/>
    <mergeCell ref="AA71:AB71"/>
    <mergeCell ref="AC71:AD71"/>
    <mergeCell ref="C62:AD62"/>
    <mergeCell ref="C63:E68"/>
    <mergeCell ref="F63:I63"/>
    <mergeCell ref="J63:L68"/>
    <mergeCell ref="M63:P63"/>
    <mergeCell ref="Q63:S68"/>
    <mergeCell ref="T63:W63"/>
    <mergeCell ref="X63:Z68"/>
    <mergeCell ref="AA63:AD63"/>
    <mergeCell ref="F64:G64"/>
    <mergeCell ref="H64:I64"/>
    <mergeCell ref="M64:N64"/>
    <mergeCell ref="O64:P64"/>
    <mergeCell ref="T64:U64"/>
    <mergeCell ref="V64:W64"/>
    <mergeCell ref="AA64:AB64"/>
    <mergeCell ref="AC64:AD64"/>
    <mergeCell ref="F65:I68"/>
    <mergeCell ref="M65:P68"/>
    <mergeCell ref="T65:W68"/>
    <mergeCell ref="AA65:AD68"/>
    <mergeCell ref="J55:L60"/>
    <mergeCell ref="M55:P55"/>
    <mergeCell ref="Q55:S60"/>
    <mergeCell ref="T55:W55"/>
    <mergeCell ref="X55:Z60"/>
    <mergeCell ref="AA55:AD55"/>
    <mergeCell ref="F56:G56"/>
    <mergeCell ref="H56:I56"/>
    <mergeCell ref="M56:N56"/>
    <mergeCell ref="O56:P56"/>
    <mergeCell ref="T56:U56"/>
    <mergeCell ref="V56:W56"/>
    <mergeCell ref="AA56:AB56"/>
    <mergeCell ref="AC56:AD56"/>
    <mergeCell ref="F57:I60"/>
    <mergeCell ref="M57:P60"/>
    <mergeCell ref="T57:W60"/>
    <mergeCell ref="AA57:AD60"/>
    <mergeCell ref="M48:P48"/>
    <mergeCell ref="Q48:S53"/>
    <mergeCell ref="T48:W48"/>
    <mergeCell ref="X48:Z53"/>
    <mergeCell ref="AA48:AD48"/>
    <mergeCell ref="F49:G49"/>
    <mergeCell ref="H49:I49"/>
    <mergeCell ref="M49:N49"/>
    <mergeCell ref="O49:P49"/>
    <mergeCell ref="T49:U49"/>
    <mergeCell ref="V49:W49"/>
    <mergeCell ref="AA49:AB49"/>
    <mergeCell ref="AC49:AD49"/>
    <mergeCell ref="F50:I53"/>
    <mergeCell ref="M50:P53"/>
    <mergeCell ref="T50:W53"/>
    <mergeCell ref="AA50:AD53"/>
    <mergeCell ref="F48:I48"/>
    <mergeCell ref="T34:W34"/>
    <mergeCell ref="X34:Z39"/>
    <mergeCell ref="AA34:AD34"/>
    <mergeCell ref="V35:W35"/>
    <mergeCell ref="T35:U35"/>
    <mergeCell ref="T36:W39"/>
    <mergeCell ref="AC35:AD35"/>
    <mergeCell ref="AA35:AB35"/>
    <mergeCell ref="AA36:AD39"/>
    <mergeCell ref="J34:L39"/>
    <mergeCell ref="M34:P34"/>
    <mergeCell ref="F35:G35"/>
    <mergeCell ref="H35:I35"/>
    <mergeCell ref="F36:I39"/>
    <mergeCell ref="O35:P35"/>
    <mergeCell ref="M35:N35"/>
    <mergeCell ref="M36:P39"/>
    <mergeCell ref="Q34:S39"/>
    <mergeCell ref="C33:AD33"/>
    <mergeCell ref="C34:E39"/>
    <mergeCell ref="R19:T19"/>
    <mergeCell ref="X22:Z24"/>
    <mergeCell ref="X21:Z21"/>
    <mergeCell ref="X20:Z20"/>
    <mergeCell ref="X19:Z19"/>
    <mergeCell ref="C26:E31"/>
    <mergeCell ref="F29:H31"/>
    <mergeCell ref="F28:H28"/>
    <mergeCell ref="F27:H27"/>
    <mergeCell ref="F26:H26"/>
    <mergeCell ref="U26:W31"/>
    <mergeCell ref="O26:Q31"/>
    <mergeCell ref="I26:K31"/>
    <mergeCell ref="X29:Z31"/>
    <mergeCell ref="X28:Z28"/>
    <mergeCell ref="X27:Z27"/>
    <mergeCell ref="X26:Z26"/>
    <mergeCell ref="R29:T31"/>
    <mergeCell ref="R28:T28"/>
    <mergeCell ref="R27:T27"/>
    <mergeCell ref="R26:T26"/>
    <mergeCell ref="F34:I34"/>
    <mergeCell ref="L29:N31"/>
    <mergeCell ref="L28:N28"/>
    <mergeCell ref="L27:N27"/>
    <mergeCell ref="U19:W24"/>
    <mergeCell ref="O19:Q24"/>
    <mergeCell ref="I19:K24"/>
    <mergeCell ref="C19:E24"/>
    <mergeCell ref="F21:H21"/>
    <mergeCell ref="F20:H20"/>
    <mergeCell ref="F19:H19"/>
    <mergeCell ref="F22:H24"/>
    <mergeCell ref="L22:N24"/>
    <mergeCell ref="L21:N21"/>
    <mergeCell ref="L20:N20"/>
    <mergeCell ref="L19:N19"/>
    <mergeCell ref="R22:T24"/>
    <mergeCell ref="R21:T21"/>
    <mergeCell ref="R20:T20"/>
    <mergeCell ref="L26:N26"/>
    <mergeCell ref="C18:AD18"/>
    <mergeCell ref="W7:Y11"/>
    <mergeCell ref="S7:U11"/>
    <mergeCell ref="O7:Q11"/>
    <mergeCell ref="G7:I11"/>
    <mergeCell ref="C7:E11"/>
    <mergeCell ref="C12:E16"/>
    <mergeCell ref="G12:I16"/>
    <mergeCell ref="O12:Q16"/>
    <mergeCell ref="S12:U16"/>
    <mergeCell ref="W12:Y16"/>
    <mergeCell ref="B17:I17"/>
    <mergeCell ref="S1:AD1"/>
    <mergeCell ref="B3:AE4"/>
    <mergeCell ref="B104:AD104"/>
    <mergeCell ref="C105:E110"/>
    <mergeCell ref="F105:I105"/>
    <mergeCell ref="J105:L110"/>
    <mergeCell ref="M105:P105"/>
    <mergeCell ref="Q105:S110"/>
    <mergeCell ref="T105:W105"/>
    <mergeCell ref="X105:Z110"/>
    <mergeCell ref="AA105:AD105"/>
    <mergeCell ref="F106:G106"/>
    <mergeCell ref="H106:I106"/>
    <mergeCell ref="M106:N106"/>
    <mergeCell ref="O106:P106"/>
    <mergeCell ref="T106:U106"/>
    <mergeCell ref="V106:W106"/>
    <mergeCell ref="AA106:AB106"/>
    <mergeCell ref="AC106:AD106"/>
    <mergeCell ref="F107:I110"/>
    <mergeCell ref="M107:P110"/>
    <mergeCell ref="T107:W110"/>
    <mergeCell ref="AA107:AD110"/>
    <mergeCell ref="C84:E89"/>
    <mergeCell ref="F93:I96"/>
    <mergeCell ref="M93:P96"/>
    <mergeCell ref="T93:W96"/>
    <mergeCell ref="C70:E75"/>
    <mergeCell ref="F70:I70"/>
    <mergeCell ref="T91:W91"/>
    <mergeCell ref="X91:Z96"/>
    <mergeCell ref="AA91:AD91"/>
    <mergeCell ref="F92:G92"/>
    <mergeCell ref="H92:I92"/>
    <mergeCell ref="M92:N92"/>
    <mergeCell ref="O92:P92"/>
    <mergeCell ref="T86:W89"/>
    <mergeCell ref="AA86:AD89"/>
    <mergeCell ref="J70:L75"/>
    <mergeCell ref="M70:P70"/>
    <mergeCell ref="Q70:S75"/>
    <mergeCell ref="T70:W70"/>
    <mergeCell ref="X70:Z75"/>
    <mergeCell ref="V78:W78"/>
    <mergeCell ref="AA78:AB78"/>
    <mergeCell ref="AC78:AD78"/>
    <mergeCell ref="F79:I82"/>
    <mergeCell ref="M79:P82"/>
    <mergeCell ref="C55:E60"/>
    <mergeCell ref="F55:I55"/>
    <mergeCell ref="B47:AD47"/>
    <mergeCell ref="C41:E46"/>
    <mergeCell ref="F41:I41"/>
    <mergeCell ref="J41:L46"/>
    <mergeCell ref="M41:P41"/>
    <mergeCell ref="Q41:S46"/>
    <mergeCell ref="T41:W41"/>
    <mergeCell ref="X41:Z46"/>
    <mergeCell ref="AA41:AD41"/>
    <mergeCell ref="F42:G42"/>
    <mergeCell ref="H42:I42"/>
    <mergeCell ref="M42:N42"/>
    <mergeCell ref="O42:P42"/>
    <mergeCell ref="T42:U42"/>
    <mergeCell ref="V42:W42"/>
    <mergeCell ref="AA42:AB42"/>
    <mergeCell ref="AC42:AD42"/>
    <mergeCell ref="F43:I46"/>
    <mergeCell ref="M43:P46"/>
    <mergeCell ref="T43:W46"/>
    <mergeCell ref="AA43:AD46"/>
    <mergeCell ref="J48:L53"/>
    <mergeCell ref="C6:AD6"/>
    <mergeCell ref="K12:M16"/>
    <mergeCell ref="K7:M11"/>
    <mergeCell ref="C98:E103"/>
    <mergeCell ref="F98:I98"/>
    <mergeCell ref="J98:L103"/>
    <mergeCell ref="M98:P98"/>
    <mergeCell ref="Q98:S103"/>
    <mergeCell ref="T98:W98"/>
    <mergeCell ref="X98:Z103"/>
    <mergeCell ref="AA98:AD98"/>
    <mergeCell ref="F99:G99"/>
    <mergeCell ref="H99:I99"/>
    <mergeCell ref="M99:N99"/>
    <mergeCell ref="O99:P99"/>
    <mergeCell ref="T99:U99"/>
    <mergeCell ref="V99:W99"/>
    <mergeCell ref="AA99:AB99"/>
    <mergeCell ref="AC99:AD99"/>
    <mergeCell ref="F100:I103"/>
    <mergeCell ref="M100:P103"/>
    <mergeCell ref="T100:W103"/>
    <mergeCell ref="AA100:AD103"/>
    <mergeCell ref="C48:E53"/>
    <mergeCell ref="C112:E117"/>
    <mergeCell ref="F112:I112"/>
    <mergeCell ref="J112:L117"/>
    <mergeCell ref="M112:P112"/>
    <mergeCell ref="Q112:S117"/>
    <mergeCell ref="T112:W112"/>
    <mergeCell ref="X112:Z117"/>
    <mergeCell ref="AA112:AD112"/>
    <mergeCell ref="F113:G113"/>
    <mergeCell ref="H113:I113"/>
    <mergeCell ref="M113:N113"/>
    <mergeCell ref="O113:P113"/>
    <mergeCell ref="T113:U113"/>
    <mergeCell ref="V113:W113"/>
    <mergeCell ref="AA113:AB113"/>
    <mergeCell ref="AC113:AD113"/>
    <mergeCell ref="F114:I117"/>
    <mergeCell ref="M114:P117"/>
    <mergeCell ref="T114:W117"/>
    <mergeCell ref="AA114:AD117"/>
    <mergeCell ref="B118:AD118"/>
    <mergeCell ref="C119:E124"/>
    <mergeCell ref="F119:I119"/>
    <mergeCell ref="J119:L124"/>
    <mergeCell ref="M119:P119"/>
    <mergeCell ref="Q119:S124"/>
    <mergeCell ref="T119:W119"/>
    <mergeCell ref="X119:Z124"/>
    <mergeCell ref="AA119:AD119"/>
    <mergeCell ref="F120:G120"/>
    <mergeCell ref="H120:I120"/>
    <mergeCell ref="M120:N120"/>
    <mergeCell ref="O120:P120"/>
    <mergeCell ref="T120:U120"/>
    <mergeCell ref="V120:W120"/>
    <mergeCell ref="AA120:AB120"/>
    <mergeCell ref="AC120:AD120"/>
    <mergeCell ref="F121:I124"/>
    <mergeCell ref="M121:P124"/>
    <mergeCell ref="T121:W124"/>
    <mergeCell ref="AA121:AD124"/>
  </mergeCells>
  <pageMargins left="0.25" right="0.25" top="0.75" bottom="0.75" header="0.3" footer="0.3"/>
  <pageSetup paperSize="9" orientation="portrait" r:id="rId2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>
  <dimension ref="A1:AE22"/>
  <sheetViews>
    <sheetView topLeftCell="A4" zoomScale="80" zoomScaleNormal="80" workbookViewId="0">
      <selection activeCell="G11" sqref="G11:P12"/>
    </sheetView>
  </sheetViews>
  <sheetFormatPr defaultColWidth="11.7109375" defaultRowHeight="18" customHeight="1"/>
  <cols>
    <col min="1" max="1" width="5.4257812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2767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2" customFormat="1" ht="18.75">
      <c r="A5" s="5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61"/>
      <c r="B6" s="25"/>
      <c r="C6" s="392" t="s">
        <v>343</v>
      </c>
      <c r="D6" s="392"/>
      <c r="E6" s="392"/>
      <c r="F6" s="392"/>
      <c r="G6" s="392"/>
      <c r="H6" s="392"/>
      <c r="I6" s="392"/>
      <c r="J6" s="392"/>
      <c r="K6" s="392"/>
      <c r="L6" s="392"/>
      <c r="M6" s="392"/>
      <c r="N6" s="392"/>
      <c r="O6" s="392"/>
      <c r="P6" s="392"/>
      <c r="Q6" s="392"/>
      <c r="R6" s="392"/>
      <c r="S6" s="392"/>
      <c r="T6" s="392"/>
      <c r="U6" s="392"/>
      <c r="V6" s="392"/>
      <c r="W6" s="392"/>
      <c r="X6" s="392"/>
      <c r="Y6" s="392"/>
      <c r="Z6" s="392"/>
      <c r="AA6" s="392"/>
      <c r="AB6" s="392"/>
      <c r="AC6" s="392"/>
      <c r="AD6" s="392"/>
      <c r="AE6" s="5"/>
    </row>
    <row r="7" spans="1:31" s="2" customFormat="1" ht="33" customHeight="1">
      <c r="A7" s="61"/>
      <c r="B7" s="27"/>
      <c r="C7" s="463"/>
      <c r="D7" s="464"/>
      <c r="E7" s="464"/>
      <c r="F7" s="465"/>
      <c r="G7" s="440" t="s">
        <v>552</v>
      </c>
      <c r="H7" s="458"/>
      <c r="I7" s="458"/>
      <c r="J7" s="458"/>
      <c r="K7" s="458"/>
      <c r="L7" s="458"/>
      <c r="M7" s="458"/>
      <c r="N7" s="458"/>
      <c r="O7" s="458"/>
      <c r="P7" s="456"/>
      <c r="Q7" s="457" t="s">
        <v>555</v>
      </c>
      <c r="R7" s="458"/>
      <c r="S7" s="458"/>
      <c r="T7" s="458"/>
      <c r="U7" s="458"/>
      <c r="V7" s="458"/>
      <c r="W7" s="458"/>
      <c r="X7" s="458"/>
      <c r="Y7" s="458"/>
      <c r="Z7" s="441"/>
      <c r="AA7" s="619"/>
      <c r="AB7" s="620"/>
      <c r="AC7" s="620"/>
      <c r="AD7" s="621"/>
      <c r="AE7" s="5"/>
    </row>
    <row r="8" spans="1:31" s="2" customFormat="1" ht="33" customHeight="1">
      <c r="A8" s="61"/>
      <c r="B8" s="27"/>
      <c r="C8" s="466"/>
      <c r="D8" s="322"/>
      <c r="E8" s="322"/>
      <c r="F8" s="467"/>
      <c r="G8" s="421" t="s">
        <v>838</v>
      </c>
      <c r="H8" s="286"/>
      <c r="I8" s="284" t="s">
        <v>839</v>
      </c>
      <c r="J8" s="286"/>
      <c r="K8" s="471" t="s">
        <v>840</v>
      </c>
      <c r="L8" s="507"/>
      <c r="M8" s="471" t="s">
        <v>841</v>
      </c>
      <c r="N8" s="507"/>
      <c r="O8" s="284" t="s">
        <v>842</v>
      </c>
      <c r="P8" s="286"/>
      <c r="Q8" s="284" t="s">
        <v>843</v>
      </c>
      <c r="R8" s="286"/>
      <c r="S8" s="471" t="s">
        <v>844</v>
      </c>
      <c r="T8" s="507"/>
      <c r="U8" s="471" t="s">
        <v>845</v>
      </c>
      <c r="V8" s="507"/>
      <c r="W8" s="471" t="s">
        <v>846</v>
      </c>
      <c r="X8" s="507"/>
      <c r="Y8" s="514"/>
      <c r="Z8" s="359"/>
      <c r="AA8" s="622"/>
      <c r="AB8" s="623"/>
      <c r="AC8" s="623"/>
      <c r="AD8" s="624"/>
      <c r="AE8" s="5"/>
    </row>
    <row r="9" spans="1:31" s="2" customFormat="1" ht="33" customHeight="1">
      <c r="A9" s="61"/>
      <c r="B9" s="27"/>
      <c r="C9" s="466"/>
      <c r="D9" s="322"/>
      <c r="E9" s="322"/>
      <c r="F9" s="467"/>
      <c r="G9" s="418" t="s">
        <v>344</v>
      </c>
      <c r="H9" s="454"/>
      <c r="I9" s="453" t="s">
        <v>345</v>
      </c>
      <c r="J9" s="454"/>
      <c r="K9" s="310" t="s">
        <v>346</v>
      </c>
      <c r="L9" s="311"/>
      <c r="M9" s="310" t="s">
        <v>347</v>
      </c>
      <c r="N9" s="311"/>
      <c r="O9" s="297" t="s">
        <v>348</v>
      </c>
      <c r="P9" s="298"/>
      <c r="Q9" s="297" t="s">
        <v>349</v>
      </c>
      <c r="R9" s="298"/>
      <c r="S9" s="310" t="s">
        <v>350</v>
      </c>
      <c r="T9" s="311"/>
      <c r="U9" s="310" t="s">
        <v>351</v>
      </c>
      <c r="V9" s="311"/>
      <c r="W9" s="310" t="s">
        <v>352</v>
      </c>
      <c r="X9" s="311"/>
      <c r="Y9" s="471"/>
      <c r="Z9" s="473"/>
      <c r="AA9" s="622"/>
      <c r="AB9" s="623"/>
      <c r="AC9" s="623"/>
      <c r="AD9" s="624"/>
      <c r="AE9" s="5"/>
    </row>
    <row r="10" spans="1:31" s="11" customFormat="1" ht="33" customHeight="1">
      <c r="A10" s="61"/>
      <c r="B10" s="27"/>
      <c r="C10" s="466"/>
      <c r="D10" s="322"/>
      <c r="E10" s="322"/>
      <c r="F10" s="467"/>
      <c r="G10" s="275">
        <f>VLOOKUP(G9,Артикулы!$A:$C,Артикулы!$C$1,0)</f>
        <v>4939.214431499503</v>
      </c>
      <c r="H10" s="265"/>
      <c r="I10" s="275">
        <f>VLOOKUP(I9,Артикулы!$A:$C,Артикулы!$C$1,0)</f>
        <v>6498.9663572361878</v>
      </c>
      <c r="J10" s="265"/>
      <c r="K10" s="275">
        <f>VLOOKUP(K9,Артикулы!$A:$C,Артикулы!$C$1,0)</f>
        <v>5378.454916333395</v>
      </c>
      <c r="L10" s="265"/>
      <c r="M10" s="275">
        <f>VLOOKUP(M9,Артикулы!$A:$C,Артикулы!$C$1,0)</f>
        <v>6168.7889859834986</v>
      </c>
      <c r="N10" s="265"/>
      <c r="O10" s="275">
        <f>VLOOKUP(O9,Артикулы!$A:$C,Артикулы!$C$1,0)</f>
        <v>7241.4919387411028</v>
      </c>
      <c r="P10" s="265"/>
      <c r="Q10" s="275">
        <f>VLOOKUP(Q9,Артикулы!$A:$C,Артикулы!$C$1,0)</f>
        <v>3879.957616032731</v>
      </c>
      <c r="R10" s="265"/>
      <c r="S10" s="275">
        <f>VLOOKUP(S9,Артикулы!$A:$C,Артикулы!$C$1,0)</f>
        <v>4594.0969077014443</v>
      </c>
      <c r="T10" s="265"/>
      <c r="U10" s="275">
        <f>VLOOKUP(U9,Артикулы!$A:$C,Артикулы!$C$1,0)</f>
        <v>3570.6964583435602</v>
      </c>
      <c r="V10" s="265"/>
      <c r="W10" s="275">
        <f>VLOOKUP(W9,Артикулы!$A:$C,Артикулы!$C$1,0)</f>
        <v>3264.4233311634648</v>
      </c>
      <c r="X10" s="265"/>
      <c r="Y10" s="511"/>
      <c r="Z10" s="513"/>
      <c r="AA10" s="622"/>
      <c r="AB10" s="623"/>
      <c r="AC10" s="623"/>
      <c r="AD10" s="624"/>
      <c r="AE10" s="5"/>
    </row>
    <row r="11" spans="1:31" s="2" customFormat="1" ht="33" customHeight="1">
      <c r="A11" s="61"/>
      <c r="B11" s="27"/>
      <c r="C11" s="466"/>
      <c r="D11" s="322"/>
      <c r="E11" s="322"/>
      <c r="F11" s="467"/>
      <c r="G11" s="412" t="s">
        <v>553</v>
      </c>
      <c r="H11" s="413"/>
      <c r="I11" s="413"/>
      <c r="J11" s="413"/>
      <c r="K11" s="413"/>
      <c r="L11" s="413"/>
      <c r="M11" s="413"/>
      <c r="N11" s="413"/>
      <c r="O11" s="413"/>
      <c r="P11" s="413"/>
      <c r="Q11" s="608" t="s">
        <v>554</v>
      </c>
      <c r="R11" s="413"/>
      <c r="S11" s="413"/>
      <c r="T11" s="413"/>
      <c r="U11" s="413"/>
      <c r="V11" s="413"/>
      <c r="W11" s="413"/>
      <c r="X11" s="413"/>
      <c r="Y11" s="413"/>
      <c r="Z11" s="414"/>
      <c r="AA11" s="622"/>
      <c r="AB11" s="623"/>
      <c r="AC11" s="623"/>
      <c r="AD11" s="624"/>
      <c r="AE11" s="5"/>
    </row>
    <row r="12" spans="1:31" s="2" customFormat="1" ht="33" customHeight="1" thickBot="1">
      <c r="A12" s="61"/>
      <c r="B12" s="27"/>
      <c r="C12" s="468"/>
      <c r="D12" s="469"/>
      <c r="E12" s="469"/>
      <c r="F12" s="470"/>
      <c r="G12" s="345"/>
      <c r="H12" s="346"/>
      <c r="I12" s="346"/>
      <c r="J12" s="346"/>
      <c r="K12" s="346"/>
      <c r="L12" s="346"/>
      <c r="M12" s="346"/>
      <c r="N12" s="346"/>
      <c r="O12" s="346"/>
      <c r="P12" s="346"/>
      <c r="Q12" s="609"/>
      <c r="R12" s="346"/>
      <c r="S12" s="346"/>
      <c r="T12" s="346"/>
      <c r="U12" s="346"/>
      <c r="V12" s="346"/>
      <c r="W12" s="346"/>
      <c r="X12" s="346"/>
      <c r="Y12" s="346"/>
      <c r="Z12" s="347"/>
      <c r="AA12" s="625"/>
      <c r="AB12" s="626"/>
      <c r="AC12" s="626"/>
      <c r="AD12" s="627"/>
      <c r="AE12" s="5"/>
    </row>
    <row r="13" spans="1:31" s="2" customFormat="1" ht="18" customHeight="1" thickBot="1">
      <c r="A13" s="61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>
      <c r="A14" s="61"/>
      <c r="B14" s="27"/>
      <c r="C14" s="463"/>
      <c r="D14" s="464"/>
      <c r="E14" s="464"/>
      <c r="F14" s="465"/>
      <c r="G14" s="440" t="s">
        <v>556</v>
      </c>
      <c r="H14" s="458"/>
      <c r="I14" s="458"/>
      <c r="J14" s="458"/>
      <c r="K14" s="458"/>
      <c r="L14" s="458"/>
      <c r="M14" s="458"/>
      <c r="N14" s="458"/>
      <c r="O14" s="458"/>
      <c r="P14" s="456"/>
      <c r="Q14" s="457"/>
      <c r="R14" s="458"/>
      <c r="S14" s="458"/>
      <c r="T14" s="458"/>
      <c r="U14" s="458"/>
      <c r="V14" s="458"/>
      <c r="W14" s="458"/>
      <c r="X14" s="458"/>
      <c r="Y14" s="458"/>
      <c r="Z14" s="441"/>
      <c r="AA14" s="610"/>
      <c r="AB14" s="611"/>
      <c r="AC14" s="611"/>
      <c r="AD14" s="612"/>
      <c r="AE14" s="5"/>
    </row>
    <row r="15" spans="1:31" s="2" customFormat="1" ht="33" customHeight="1">
      <c r="A15" s="61"/>
      <c r="B15" s="27"/>
      <c r="C15" s="466"/>
      <c r="D15" s="322"/>
      <c r="E15" s="322"/>
      <c r="F15" s="467"/>
      <c r="G15" s="421" t="s">
        <v>847</v>
      </c>
      <c r="H15" s="286"/>
      <c r="I15" s="284" t="s">
        <v>848</v>
      </c>
      <c r="J15" s="286"/>
      <c r="K15" s="471" t="s">
        <v>849</v>
      </c>
      <c r="L15" s="507"/>
      <c r="M15" s="471"/>
      <c r="N15" s="507"/>
      <c r="O15" s="284"/>
      <c r="P15" s="286"/>
      <c r="Q15" s="284"/>
      <c r="R15" s="286"/>
      <c r="S15" s="471"/>
      <c r="T15" s="507"/>
      <c r="U15" s="471"/>
      <c r="V15" s="507"/>
      <c r="W15" s="471"/>
      <c r="X15" s="507"/>
      <c r="Y15" s="514"/>
      <c r="Z15" s="359"/>
      <c r="AA15" s="613"/>
      <c r="AB15" s="614"/>
      <c r="AC15" s="614"/>
      <c r="AD15" s="615"/>
      <c r="AE15" s="62"/>
    </row>
    <row r="16" spans="1:31" s="2" customFormat="1" ht="33" customHeight="1">
      <c r="A16" s="61"/>
      <c r="B16" s="27"/>
      <c r="C16" s="466"/>
      <c r="D16" s="322"/>
      <c r="E16" s="322"/>
      <c r="F16" s="467"/>
      <c r="G16" s="418" t="s">
        <v>353</v>
      </c>
      <c r="H16" s="454"/>
      <c r="I16" s="453" t="s">
        <v>354</v>
      </c>
      <c r="J16" s="454"/>
      <c r="K16" s="310" t="s">
        <v>355</v>
      </c>
      <c r="L16" s="311"/>
      <c r="M16" s="471"/>
      <c r="N16" s="507"/>
      <c r="O16" s="284"/>
      <c r="P16" s="286"/>
      <c r="Q16" s="284"/>
      <c r="R16" s="286"/>
      <c r="S16" s="471"/>
      <c r="T16" s="507"/>
      <c r="U16" s="471"/>
      <c r="V16" s="507"/>
      <c r="W16" s="471"/>
      <c r="X16" s="507"/>
      <c r="Y16" s="471"/>
      <c r="Z16" s="473"/>
      <c r="AA16" s="613"/>
      <c r="AB16" s="614"/>
      <c r="AC16" s="614"/>
      <c r="AD16" s="615"/>
      <c r="AE16" s="5"/>
    </row>
    <row r="17" spans="1:31" s="2" customFormat="1" ht="33" customHeight="1">
      <c r="A17" s="61"/>
      <c r="B17" s="27"/>
      <c r="C17" s="466"/>
      <c r="D17" s="322"/>
      <c r="E17" s="322"/>
      <c r="F17" s="467"/>
      <c r="G17" s="275">
        <f>VLOOKUP(G16,Артикулы!$A:$C,Артикулы!$C$1,0)</f>
        <v>3891.9097380690273</v>
      </c>
      <c r="H17" s="265"/>
      <c r="I17" s="275">
        <f>VLOOKUP(I16,Артикулы!$A:$C,Артикулы!$C$1,0)</f>
        <v>4492.503870392924</v>
      </c>
      <c r="J17" s="265"/>
      <c r="K17" s="275">
        <f>VLOOKUP(K16,Артикулы!$A:$C,Артикулы!$C$1,0)</f>
        <v>5668.2938757135862</v>
      </c>
      <c r="L17" s="265"/>
      <c r="M17" s="540"/>
      <c r="N17" s="541"/>
      <c r="O17" s="515"/>
      <c r="P17" s="516"/>
      <c r="Q17" s="515"/>
      <c r="R17" s="516"/>
      <c r="S17" s="511"/>
      <c r="T17" s="512"/>
      <c r="U17" s="511"/>
      <c r="V17" s="512"/>
      <c r="W17" s="511"/>
      <c r="X17" s="512"/>
      <c r="Y17" s="511"/>
      <c r="Z17" s="513"/>
      <c r="AA17" s="613"/>
      <c r="AB17" s="614"/>
      <c r="AC17" s="614"/>
      <c r="AD17" s="615"/>
      <c r="AE17" s="5"/>
    </row>
    <row r="18" spans="1:31" s="2" customFormat="1" ht="33" customHeight="1">
      <c r="A18" s="61"/>
      <c r="B18" s="27"/>
      <c r="C18" s="466"/>
      <c r="D18" s="322"/>
      <c r="E18" s="322"/>
      <c r="F18" s="467"/>
      <c r="G18" s="412" t="s">
        <v>557</v>
      </c>
      <c r="H18" s="413"/>
      <c r="I18" s="413"/>
      <c r="J18" s="413"/>
      <c r="K18" s="413"/>
      <c r="L18" s="413"/>
      <c r="M18" s="413"/>
      <c r="N18" s="413"/>
      <c r="O18" s="413"/>
      <c r="P18" s="413"/>
      <c r="Q18" s="608"/>
      <c r="R18" s="413"/>
      <c r="S18" s="413"/>
      <c r="T18" s="413"/>
      <c r="U18" s="413"/>
      <c r="V18" s="413"/>
      <c r="W18" s="413"/>
      <c r="X18" s="413"/>
      <c r="Y18" s="413"/>
      <c r="Z18" s="414"/>
      <c r="AA18" s="613"/>
      <c r="AB18" s="614"/>
      <c r="AC18" s="614"/>
      <c r="AD18" s="615"/>
      <c r="AE18" s="5"/>
    </row>
    <row r="19" spans="1:31" s="2" customFormat="1" ht="33" customHeight="1" thickBot="1">
      <c r="A19" s="61"/>
      <c r="B19" s="27"/>
      <c r="C19" s="468"/>
      <c r="D19" s="469"/>
      <c r="E19" s="469"/>
      <c r="F19" s="470"/>
      <c r="G19" s="345"/>
      <c r="H19" s="346"/>
      <c r="I19" s="346"/>
      <c r="J19" s="346"/>
      <c r="K19" s="346"/>
      <c r="L19" s="346"/>
      <c r="M19" s="346"/>
      <c r="N19" s="346"/>
      <c r="O19" s="346"/>
      <c r="P19" s="346"/>
      <c r="Q19" s="609"/>
      <c r="R19" s="346"/>
      <c r="S19" s="346"/>
      <c r="T19" s="346"/>
      <c r="U19" s="346"/>
      <c r="V19" s="346"/>
      <c r="W19" s="346"/>
      <c r="X19" s="346"/>
      <c r="Y19" s="346"/>
      <c r="Z19" s="347"/>
      <c r="AA19" s="616"/>
      <c r="AB19" s="617"/>
      <c r="AC19" s="617"/>
      <c r="AD19" s="618"/>
      <c r="AE19" s="5"/>
    </row>
    <row r="20" spans="1:31" s="2" customFormat="1" ht="24" customHeight="1">
      <c r="A20" s="17"/>
      <c r="B20" s="17"/>
      <c r="C20" s="17"/>
      <c r="D20" s="17"/>
      <c r="E20" s="17"/>
      <c r="F20" s="17"/>
      <c r="G20" s="17"/>
      <c r="H20" s="17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</row>
    <row r="21" spans="1:31" ht="18" customHeight="1">
      <c r="A21" s="4"/>
      <c r="B21" s="4"/>
      <c r="C21" s="4"/>
      <c r="D21" s="4"/>
      <c r="E21" s="4"/>
      <c r="F21" s="4"/>
      <c r="G21" s="4"/>
      <c r="H21" s="4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D21" s="2"/>
      <c r="AE21" s="2"/>
    </row>
    <row r="22" spans="1:31" ht="18" customHeight="1">
      <c r="A22" s="4"/>
      <c r="B22" s="4"/>
      <c r="C22" s="4"/>
      <c r="D22" s="4"/>
      <c r="E22" s="4"/>
      <c r="F22" s="4"/>
      <c r="G22" s="4"/>
      <c r="H22" s="4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D22" s="2"/>
      <c r="AE22" s="11"/>
    </row>
  </sheetData>
  <sheetProtection password="CEEB" sheet="1" objects="1" scenarios="1"/>
  <customSheetViews>
    <customSheetView guid="{D83281DF-7A91-4CA4-9AAF-13E0A8B3DF5B}">
      <selection activeCell="H1" sqref="A1:XFD1"/>
      <pageMargins left="0.7" right="0.7" top="0.75" bottom="0.75" header="0.3" footer="0.3"/>
      <pageSetup paperSize="9" orientation="portrait" r:id="rId1"/>
    </customSheetView>
  </customSheetViews>
  <mergeCells count="75">
    <mergeCell ref="S1:AD1"/>
    <mergeCell ref="C6:AD6"/>
    <mergeCell ref="B3:AE4"/>
    <mergeCell ref="K10:L10"/>
    <mergeCell ref="M10:N10"/>
    <mergeCell ref="O10:P10"/>
    <mergeCell ref="Q10:R10"/>
    <mergeCell ref="S10:T10"/>
    <mergeCell ref="I9:J9"/>
    <mergeCell ref="I8:J8"/>
    <mergeCell ref="W8:X8"/>
    <mergeCell ref="Y8:Z8"/>
    <mergeCell ref="U8:V8"/>
    <mergeCell ref="U9:V9"/>
    <mergeCell ref="W9:X9"/>
    <mergeCell ref="Y9:Z9"/>
    <mergeCell ref="K9:L9"/>
    <mergeCell ref="U10:V10"/>
    <mergeCell ref="W10:X10"/>
    <mergeCell ref="Y10:Z10"/>
    <mergeCell ref="AA7:AD12"/>
    <mergeCell ref="Q7:Z7"/>
    <mergeCell ref="Q11:Z12"/>
    <mergeCell ref="AA14:AD19"/>
    <mergeCell ref="Q15:R15"/>
    <mergeCell ref="S15:T15"/>
    <mergeCell ref="U15:V15"/>
    <mergeCell ref="W15:X15"/>
    <mergeCell ref="Y15:Z15"/>
    <mergeCell ref="U16:V16"/>
    <mergeCell ref="W16:X16"/>
    <mergeCell ref="Y16:Z16"/>
    <mergeCell ref="U17:V17"/>
    <mergeCell ref="W17:X17"/>
    <mergeCell ref="Y17:Z17"/>
    <mergeCell ref="O17:P17"/>
    <mergeCell ref="S16:T16"/>
    <mergeCell ref="Q17:R17"/>
    <mergeCell ref="S17:T17"/>
    <mergeCell ref="M15:N15"/>
    <mergeCell ref="O15:P15"/>
    <mergeCell ref="M16:N16"/>
    <mergeCell ref="O16:P16"/>
    <mergeCell ref="C7:F12"/>
    <mergeCell ref="Q9:R9"/>
    <mergeCell ref="Q8:R8"/>
    <mergeCell ref="S9:T9"/>
    <mergeCell ref="S8:T8"/>
    <mergeCell ref="K8:L8"/>
    <mergeCell ref="I10:J10"/>
    <mergeCell ref="O8:P8"/>
    <mergeCell ref="O9:P9"/>
    <mergeCell ref="M9:N9"/>
    <mergeCell ref="M8:N8"/>
    <mergeCell ref="G7:P7"/>
    <mergeCell ref="G11:P12"/>
    <mergeCell ref="G10:H10"/>
    <mergeCell ref="G9:H9"/>
    <mergeCell ref="G8:H8"/>
    <mergeCell ref="C14:F19"/>
    <mergeCell ref="G14:P14"/>
    <mergeCell ref="Q14:Z14"/>
    <mergeCell ref="Q16:R16"/>
    <mergeCell ref="G18:P19"/>
    <mergeCell ref="Q18:Z19"/>
    <mergeCell ref="G17:H17"/>
    <mergeCell ref="I17:J17"/>
    <mergeCell ref="K17:L17"/>
    <mergeCell ref="G16:H16"/>
    <mergeCell ref="I16:J16"/>
    <mergeCell ref="K16:L16"/>
    <mergeCell ref="G15:H15"/>
    <mergeCell ref="I15:J15"/>
    <mergeCell ref="K15:L15"/>
    <mergeCell ref="M17:N17"/>
  </mergeCells>
  <pageMargins left="0.25" right="0.25" top="0.75" bottom="0.75" header="0.3" footer="0.3"/>
  <pageSetup paperSize="9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AF31"/>
  <sheetViews>
    <sheetView zoomScale="80" zoomScaleNormal="80" workbookViewId="0">
      <selection activeCell="AG4" sqref="AG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7109375" style="1" customWidth="1"/>
    <col min="32" max="32" width="3.85546875" style="1" customWidth="1"/>
    <col min="33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2767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283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283"/>
    </row>
    <row r="5" spans="1:31" s="11" customFormat="1" ht="15" customHeight="1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1014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33" customHeight="1">
      <c r="A7" s="5"/>
      <c r="B7" s="27"/>
      <c r="C7" s="463"/>
      <c r="D7" s="464"/>
      <c r="E7" s="464"/>
      <c r="F7" s="464"/>
      <c r="G7" s="457" t="s">
        <v>558</v>
      </c>
      <c r="H7" s="458"/>
      <c r="I7" s="458"/>
      <c r="J7" s="441"/>
      <c r="K7" s="99"/>
      <c r="L7" s="586"/>
      <c r="M7" s="538"/>
      <c r="N7" s="538"/>
      <c r="O7" s="538"/>
      <c r="P7" s="538" t="s">
        <v>559</v>
      </c>
      <c r="Q7" s="538"/>
      <c r="R7" s="538"/>
      <c r="S7" s="594"/>
      <c r="T7" s="99"/>
      <c r="U7" s="586"/>
      <c r="V7" s="538"/>
      <c r="W7" s="538"/>
      <c r="X7" s="538"/>
      <c r="Y7" s="538" t="s">
        <v>559</v>
      </c>
      <c r="Z7" s="538"/>
      <c r="AA7" s="538"/>
      <c r="AB7" s="594"/>
      <c r="AC7" s="93"/>
      <c r="AD7" s="93"/>
      <c r="AE7" s="5"/>
    </row>
    <row r="8" spans="1:31" s="2" customFormat="1" ht="33" customHeight="1">
      <c r="A8" s="5"/>
      <c r="B8" s="27"/>
      <c r="C8" s="466"/>
      <c r="D8" s="322"/>
      <c r="E8" s="322"/>
      <c r="F8" s="322"/>
      <c r="G8" s="284" t="s">
        <v>850</v>
      </c>
      <c r="H8" s="286"/>
      <c r="I8" s="284" t="s">
        <v>776</v>
      </c>
      <c r="J8" s="422"/>
      <c r="K8" s="113"/>
      <c r="L8" s="587"/>
      <c r="M8" s="314"/>
      <c r="N8" s="314"/>
      <c r="O8" s="314"/>
      <c r="P8" s="269" t="s">
        <v>852</v>
      </c>
      <c r="Q8" s="269"/>
      <c r="R8" s="269" t="s">
        <v>852</v>
      </c>
      <c r="S8" s="375"/>
      <c r="T8" s="97"/>
      <c r="U8" s="587"/>
      <c r="V8" s="314"/>
      <c r="W8" s="314"/>
      <c r="X8" s="314"/>
      <c r="Y8" s="313" t="s">
        <v>854</v>
      </c>
      <c r="Z8" s="313"/>
      <c r="AA8" s="313"/>
      <c r="AB8" s="371"/>
      <c r="AC8" s="93"/>
      <c r="AD8" s="93"/>
      <c r="AE8" s="5"/>
    </row>
    <row r="9" spans="1:31" s="2" customFormat="1" ht="33" customHeight="1">
      <c r="A9" s="5"/>
      <c r="B9" s="27"/>
      <c r="C9" s="466"/>
      <c r="D9" s="322"/>
      <c r="E9" s="322"/>
      <c r="F9" s="322"/>
      <c r="G9" s="453" t="s">
        <v>393</v>
      </c>
      <c r="H9" s="454"/>
      <c r="I9" s="453" t="s">
        <v>394</v>
      </c>
      <c r="J9" s="420"/>
      <c r="K9" s="113"/>
      <c r="L9" s="587"/>
      <c r="M9" s="314"/>
      <c r="N9" s="314"/>
      <c r="O9" s="314"/>
      <c r="P9" s="279" t="s">
        <v>386</v>
      </c>
      <c r="Q9" s="279"/>
      <c r="R9" s="279" t="s">
        <v>384</v>
      </c>
      <c r="S9" s="488"/>
      <c r="T9" s="97"/>
      <c r="U9" s="587"/>
      <c r="V9" s="314"/>
      <c r="W9" s="314"/>
      <c r="X9" s="314"/>
      <c r="Y9" s="281" t="s">
        <v>385</v>
      </c>
      <c r="Z9" s="281"/>
      <c r="AA9" s="281"/>
      <c r="AB9" s="452"/>
      <c r="AC9" s="93"/>
      <c r="AD9" s="93"/>
      <c r="AE9" s="5"/>
    </row>
    <row r="10" spans="1:31" s="2" customFormat="1" ht="33" customHeight="1">
      <c r="A10" s="5"/>
      <c r="B10" s="27"/>
      <c r="C10" s="466"/>
      <c r="D10" s="322"/>
      <c r="E10" s="322"/>
      <c r="F10" s="322"/>
      <c r="G10" s="265">
        <f>VLOOKUP(G9,Артикулы!$A:$C,Артикулы!$C$1,0)</f>
        <v>6872.4701708704515</v>
      </c>
      <c r="H10" s="265"/>
      <c r="I10" s="275">
        <f>VLOOKUP(I9,Артикулы!$A:$C,Артикулы!$C$1,0)</f>
        <v>9120.9631289487188</v>
      </c>
      <c r="J10" s="355"/>
      <c r="K10" s="114"/>
      <c r="L10" s="587"/>
      <c r="M10" s="314"/>
      <c r="N10" s="314"/>
      <c r="O10" s="314"/>
      <c r="P10" s="275">
        <f>VLOOKUP(P9,Артикулы!$A:$C,Артикулы!$C$1,0)</f>
        <v>4952.6605687903339</v>
      </c>
      <c r="Q10" s="265"/>
      <c r="R10" s="275">
        <f>VLOOKUP(R9,Артикулы!$A:$C,Артикулы!$C$1,0)</f>
        <v>6185.2231537834059</v>
      </c>
      <c r="S10" s="355"/>
      <c r="T10" s="112"/>
      <c r="U10" s="587"/>
      <c r="V10" s="314"/>
      <c r="W10" s="314"/>
      <c r="X10" s="314"/>
      <c r="Y10" s="300">
        <f>VLOOKUP(Y9,Артикулы!$A:$C,Артикулы!$C$1,0)</f>
        <v>7148.8629929598064</v>
      </c>
      <c r="Z10" s="416"/>
      <c r="AA10" s="416"/>
      <c r="AB10" s="417"/>
      <c r="AC10" s="93"/>
      <c r="AD10" s="93"/>
      <c r="AE10" s="5"/>
    </row>
    <row r="11" spans="1:31" s="2" customFormat="1" ht="33" customHeight="1">
      <c r="A11" s="5"/>
      <c r="B11" s="27"/>
      <c r="C11" s="466"/>
      <c r="D11" s="322"/>
      <c r="E11" s="322"/>
      <c r="F11" s="322"/>
      <c r="G11" s="608" t="s">
        <v>851</v>
      </c>
      <c r="H11" s="413"/>
      <c r="I11" s="413"/>
      <c r="J11" s="414"/>
      <c r="K11" s="95"/>
      <c r="L11" s="587"/>
      <c r="M11" s="314"/>
      <c r="N11" s="314"/>
      <c r="O11" s="314"/>
      <c r="P11" s="269" t="s">
        <v>853</v>
      </c>
      <c r="Q11" s="269"/>
      <c r="R11" s="269"/>
      <c r="S11" s="375"/>
      <c r="T11" s="95"/>
      <c r="U11" s="587"/>
      <c r="V11" s="314"/>
      <c r="W11" s="314"/>
      <c r="X11" s="314"/>
      <c r="Y11" s="269" t="s">
        <v>938</v>
      </c>
      <c r="Z11" s="269"/>
      <c r="AA11" s="269"/>
      <c r="AB11" s="375"/>
      <c r="AC11" s="93"/>
      <c r="AD11" s="93"/>
      <c r="AE11" s="5"/>
    </row>
    <row r="12" spans="1:31" s="11" customFormat="1" ht="50.25" customHeight="1" thickBot="1">
      <c r="A12" s="62"/>
      <c r="B12" s="27"/>
      <c r="C12" s="468"/>
      <c r="D12" s="469"/>
      <c r="E12" s="469"/>
      <c r="F12" s="469"/>
      <c r="G12" s="609"/>
      <c r="H12" s="346"/>
      <c r="I12" s="346"/>
      <c r="J12" s="347"/>
      <c r="K12" s="95"/>
      <c r="L12" s="588"/>
      <c r="M12" s="539"/>
      <c r="N12" s="539"/>
      <c r="O12" s="539"/>
      <c r="P12" s="377"/>
      <c r="Q12" s="377"/>
      <c r="R12" s="377"/>
      <c r="S12" s="378"/>
      <c r="T12" s="95"/>
      <c r="U12" s="588"/>
      <c r="V12" s="539"/>
      <c r="W12" s="539"/>
      <c r="X12" s="539"/>
      <c r="Y12" s="377"/>
      <c r="Z12" s="377"/>
      <c r="AA12" s="377"/>
      <c r="AB12" s="378"/>
      <c r="AC12" s="93"/>
      <c r="AD12" s="93"/>
      <c r="AE12" s="5"/>
    </row>
    <row r="13" spans="1:31" s="2" customFormat="1" ht="18" customHeight="1" thickBot="1">
      <c r="A13" s="5"/>
      <c r="B13" s="105"/>
      <c r="C13" s="96"/>
      <c r="D13" s="96"/>
      <c r="E13" s="96"/>
      <c r="F13" s="96"/>
      <c r="G13" s="96"/>
      <c r="H13" s="96"/>
      <c r="I13" s="95"/>
      <c r="J13" s="95"/>
      <c r="K13" s="95"/>
      <c r="L13" s="95"/>
      <c r="M13" s="95"/>
      <c r="N13" s="95"/>
      <c r="O13" s="95"/>
      <c r="P13" s="95"/>
      <c r="Q13" s="95"/>
      <c r="R13" s="95"/>
      <c r="S13" s="95"/>
      <c r="T13" s="95"/>
      <c r="U13" s="95"/>
      <c r="V13" s="95"/>
      <c r="W13" s="95"/>
      <c r="X13" s="95"/>
      <c r="Y13" s="95"/>
      <c r="Z13" s="95"/>
      <c r="AA13" s="95"/>
      <c r="AB13" s="95"/>
      <c r="AC13" s="91"/>
      <c r="AD13" s="30"/>
      <c r="AE13" s="5"/>
    </row>
    <row r="14" spans="1:31" s="2" customFormat="1" ht="33" customHeight="1">
      <c r="A14" s="5"/>
      <c r="B14" s="27"/>
      <c r="C14" s="463"/>
      <c r="D14" s="464"/>
      <c r="E14" s="464"/>
      <c r="F14" s="464"/>
      <c r="G14" s="538" t="s">
        <v>559</v>
      </c>
      <c r="H14" s="538"/>
      <c r="I14" s="538"/>
      <c r="J14" s="538"/>
      <c r="K14" s="538"/>
      <c r="L14" s="594"/>
      <c r="AE14" s="5"/>
    </row>
    <row r="15" spans="1:31" s="2" customFormat="1" ht="33" customHeight="1">
      <c r="A15" s="5"/>
      <c r="B15" s="27"/>
      <c r="C15" s="466"/>
      <c r="D15" s="322"/>
      <c r="E15" s="322"/>
      <c r="F15" s="322"/>
      <c r="G15" s="269" t="s">
        <v>855</v>
      </c>
      <c r="H15" s="269"/>
      <c r="I15" s="269" t="s">
        <v>856</v>
      </c>
      <c r="J15" s="269"/>
      <c r="K15" s="313" t="s">
        <v>860</v>
      </c>
      <c r="L15" s="371"/>
      <c r="AE15" s="5"/>
    </row>
    <row r="16" spans="1:31" s="11" customFormat="1" ht="33" customHeight="1">
      <c r="A16" s="5"/>
      <c r="B16" s="27"/>
      <c r="C16" s="466"/>
      <c r="D16" s="322"/>
      <c r="E16" s="322"/>
      <c r="F16" s="322"/>
      <c r="G16" s="296" t="s">
        <v>387</v>
      </c>
      <c r="H16" s="296"/>
      <c r="I16" s="296" t="s">
        <v>388</v>
      </c>
      <c r="J16" s="296"/>
      <c r="K16" s="310" t="s">
        <v>389</v>
      </c>
      <c r="L16" s="628"/>
      <c r="AE16" s="62"/>
    </row>
    <row r="17" spans="1:32" s="11" customFormat="1" ht="33" customHeight="1">
      <c r="A17" s="5"/>
      <c r="B17" s="27"/>
      <c r="C17" s="466"/>
      <c r="D17" s="322"/>
      <c r="E17" s="322"/>
      <c r="F17" s="322"/>
      <c r="G17" s="453" t="s">
        <v>858</v>
      </c>
      <c r="H17" s="419"/>
      <c r="I17" s="419"/>
      <c r="J17" s="454"/>
      <c r="K17" s="310" t="s">
        <v>859</v>
      </c>
      <c r="L17" s="629"/>
      <c r="AE17" s="62"/>
    </row>
    <row r="18" spans="1:32" s="2" customFormat="1" ht="33" customHeight="1">
      <c r="A18" s="5"/>
      <c r="B18" s="27"/>
      <c r="C18" s="466"/>
      <c r="D18" s="322"/>
      <c r="E18" s="322"/>
      <c r="F18" s="322"/>
      <c r="G18" s="265">
        <f>VLOOKUP(G16,Артикулы!$A:$C,Артикулы!$C$1,0)</f>
        <v>4136.9282398131036</v>
      </c>
      <c r="H18" s="265"/>
      <c r="I18" s="275">
        <f>VLOOKUP(I16,Артикулы!$A:$C,Артикулы!$C$1,0)</f>
        <v>4287.8237805213475</v>
      </c>
      <c r="J18" s="265"/>
      <c r="K18" s="275">
        <f>VLOOKUP(K16,Артикулы!$A:$C,Артикулы!$C$1,0)</f>
        <v>5456.1437095693245</v>
      </c>
      <c r="L18" s="355"/>
      <c r="AE18" s="5"/>
    </row>
    <row r="19" spans="1:32" s="2" customFormat="1" ht="33" customHeight="1">
      <c r="A19" s="5"/>
      <c r="B19" s="27"/>
      <c r="C19" s="466"/>
      <c r="D19" s="322"/>
      <c r="E19" s="322"/>
      <c r="F19" s="322"/>
      <c r="G19" s="269" t="s">
        <v>857</v>
      </c>
      <c r="H19" s="269"/>
      <c r="I19" s="269"/>
      <c r="J19" s="269"/>
      <c r="K19" s="269"/>
      <c r="L19" s="375"/>
      <c r="O19" s="2" t="s">
        <v>551</v>
      </c>
      <c r="AE19" s="5"/>
    </row>
    <row r="20" spans="1:32" s="2" customFormat="1" ht="33" customHeight="1" thickBot="1">
      <c r="A20" s="62"/>
      <c r="B20" s="27"/>
      <c r="C20" s="468"/>
      <c r="D20" s="469"/>
      <c r="E20" s="469"/>
      <c r="F20" s="469"/>
      <c r="G20" s="377"/>
      <c r="H20" s="377"/>
      <c r="I20" s="377"/>
      <c r="J20" s="377"/>
      <c r="K20" s="377"/>
      <c r="L20" s="378"/>
      <c r="AE20" s="5"/>
    </row>
    <row r="21" spans="1:32" s="2" customFormat="1" ht="14.25" customHeight="1">
      <c r="A21" s="5"/>
      <c r="B21" s="105"/>
      <c r="C21" s="96"/>
      <c r="D21" s="96"/>
      <c r="E21" s="96"/>
      <c r="F21" s="96"/>
      <c r="G21" s="96"/>
      <c r="H21" s="96"/>
      <c r="I21" s="95"/>
      <c r="J21" s="95"/>
      <c r="L21" s="7"/>
      <c r="AE21" s="5"/>
    </row>
    <row r="22" spans="1:32" s="2" customFormat="1" ht="18" customHeight="1">
      <c r="A22" s="62"/>
      <c r="B22" s="21"/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  <c r="AE22" s="5"/>
    </row>
    <row r="23" spans="1:32" s="2" customFormat="1" ht="33" customHeight="1" thickBot="1">
      <c r="A23" s="5"/>
      <c r="B23" s="25"/>
      <c r="C23" s="92" t="s">
        <v>861</v>
      </c>
      <c r="D23" s="92"/>
      <c r="E23" s="92"/>
      <c r="F23" s="92"/>
      <c r="G23" s="92"/>
      <c r="H23" s="92"/>
      <c r="I23" s="92"/>
      <c r="J23" s="92"/>
      <c r="K23" s="92"/>
      <c r="L23" s="92"/>
      <c r="M23" s="92"/>
      <c r="N23" s="92"/>
      <c r="O23" s="92"/>
      <c r="P23" s="92"/>
      <c r="Q23" s="92"/>
      <c r="R23" s="92"/>
      <c r="S23" s="92"/>
      <c r="T23" s="92"/>
      <c r="U23" s="92"/>
      <c r="V23" s="92"/>
      <c r="W23" s="92"/>
      <c r="X23" s="92"/>
      <c r="Y23" s="92"/>
      <c r="Z23" s="92"/>
      <c r="AA23" s="92"/>
      <c r="AB23" s="92"/>
      <c r="AC23" s="92"/>
      <c r="AD23" s="92"/>
      <c r="AE23" s="5"/>
    </row>
    <row r="24" spans="1:32" ht="33" customHeight="1">
      <c r="A24" s="5"/>
      <c r="B24" s="27"/>
      <c r="C24" s="463"/>
      <c r="D24" s="464"/>
      <c r="E24" s="464"/>
      <c r="F24" s="465"/>
      <c r="G24" s="461" t="s">
        <v>862</v>
      </c>
      <c r="H24" s="462"/>
      <c r="I24" s="462"/>
      <c r="J24" s="474"/>
      <c r="K24" s="113"/>
      <c r="L24" s="586"/>
      <c r="M24" s="538"/>
      <c r="N24" s="538"/>
      <c r="O24" s="538"/>
      <c r="P24" s="450" t="s">
        <v>864</v>
      </c>
      <c r="Q24" s="462"/>
      <c r="R24" s="462"/>
      <c r="S24" s="474"/>
      <c r="T24" s="97"/>
      <c r="U24" s="586"/>
      <c r="V24" s="538"/>
      <c r="W24" s="538"/>
      <c r="X24" s="538"/>
      <c r="Y24" s="504" t="s">
        <v>866</v>
      </c>
      <c r="Z24" s="504"/>
      <c r="AA24" s="504"/>
      <c r="AB24" s="505"/>
      <c r="AC24" s="93"/>
      <c r="AD24" s="93"/>
      <c r="AE24" s="5"/>
      <c r="AF24" s="2"/>
    </row>
    <row r="25" spans="1:32" ht="33" customHeight="1">
      <c r="A25" s="5"/>
      <c r="B25" s="27"/>
      <c r="C25" s="466"/>
      <c r="D25" s="322"/>
      <c r="E25" s="322"/>
      <c r="F25" s="467"/>
      <c r="G25" s="418" t="s">
        <v>390</v>
      </c>
      <c r="H25" s="419"/>
      <c r="I25" s="419"/>
      <c r="J25" s="420"/>
      <c r="K25" s="113"/>
      <c r="L25" s="587"/>
      <c r="M25" s="314"/>
      <c r="N25" s="314"/>
      <c r="O25" s="314"/>
      <c r="P25" s="297" t="s">
        <v>391</v>
      </c>
      <c r="Q25" s="303"/>
      <c r="R25" s="303"/>
      <c r="S25" s="443"/>
      <c r="T25" s="97"/>
      <c r="U25" s="587"/>
      <c r="V25" s="314"/>
      <c r="W25" s="314"/>
      <c r="X25" s="314"/>
      <c r="Y25" s="281" t="s">
        <v>392</v>
      </c>
      <c r="Z25" s="281"/>
      <c r="AA25" s="281"/>
      <c r="AB25" s="452"/>
      <c r="AC25" s="93"/>
      <c r="AD25" s="93"/>
      <c r="AE25" s="5"/>
      <c r="AF25" s="2"/>
    </row>
    <row r="26" spans="1:32" ht="33" customHeight="1">
      <c r="A26" s="5"/>
      <c r="B26" s="27"/>
      <c r="C26" s="466"/>
      <c r="D26" s="322"/>
      <c r="E26" s="322"/>
      <c r="F26" s="467"/>
      <c r="G26" s="300">
        <f>VLOOKUP(G25,Артикулы!$A:$C,Артикулы!$C$1,0)</f>
        <v>3451.1752379805957</v>
      </c>
      <c r="H26" s="416"/>
      <c r="I26" s="416"/>
      <c r="J26" s="417"/>
      <c r="K26" s="114"/>
      <c r="L26" s="587"/>
      <c r="M26" s="314"/>
      <c r="N26" s="314"/>
      <c r="O26" s="314"/>
      <c r="P26" s="300">
        <f>VLOOKUP(P25,Артикулы!$A:$C,Артикулы!$C$1,0)</f>
        <v>6655.8379589625793</v>
      </c>
      <c r="Q26" s="416"/>
      <c r="R26" s="416"/>
      <c r="S26" s="417"/>
      <c r="T26" s="112"/>
      <c r="U26" s="587"/>
      <c r="V26" s="314"/>
      <c r="W26" s="314"/>
      <c r="X26" s="314"/>
      <c r="Y26" s="300">
        <f>VLOOKUP(Y25,Артикулы!$A:$C,Артикулы!$C$1,0)</f>
        <v>12648.333144910706</v>
      </c>
      <c r="Z26" s="416"/>
      <c r="AA26" s="416"/>
      <c r="AB26" s="417"/>
      <c r="AC26" s="93"/>
      <c r="AD26" s="93"/>
      <c r="AE26" s="5"/>
      <c r="AF26" s="2"/>
    </row>
    <row r="27" spans="1:32" ht="33" customHeight="1">
      <c r="A27" s="5"/>
      <c r="B27" s="27"/>
      <c r="C27" s="466"/>
      <c r="D27" s="322"/>
      <c r="E27" s="322"/>
      <c r="F27" s="467"/>
      <c r="G27" s="412" t="s">
        <v>863</v>
      </c>
      <c r="H27" s="413"/>
      <c r="I27" s="413"/>
      <c r="J27" s="414"/>
      <c r="K27" s="95"/>
      <c r="L27" s="587"/>
      <c r="M27" s="314"/>
      <c r="N27" s="314"/>
      <c r="O27" s="314"/>
      <c r="P27" s="269" t="s">
        <v>865</v>
      </c>
      <c r="Q27" s="269"/>
      <c r="R27" s="269"/>
      <c r="S27" s="375"/>
      <c r="T27" s="95"/>
      <c r="U27" s="587"/>
      <c r="V27" s="314"/>
      <c r="W27" s="314"/>
      <c r="X27" s="314"/>
      <c r="Y27" s="269" t="s">
        <v>867</v>
      </c>
      <c r="Z27" s="269"/>
      <c r="AA27" s="269"/>
      <c r="AB27" s="375"/>
      <c r="AC27" s="93"/>
      <c r="AD27" s="93"/>
      <c r="AE27" s="5"/>
      <c r="AF27" s="2"/>
    </row>
    <row r="28" spans="1:32" ht="87.75" customHeight="1" thickBot="1">
      <c r="A28" s="62"/>
      <c r="B28" s="27"/>
      <c r="C28" s="468"/>
      <c r="D28" s="469"/>
      <c r="E28" s="469"/>
      <c r="F28" s="470"/>
      <c r="G28" s="345"/>
      <c r="H28" s="346"/>
      <c r="I28" s="346"/>
      <c r="J28" s="347"/>
      <c r="K28" s="95"/>
      <c r="L28" s="588"/>
      <c r="M28" s="539"/>
      <c r="N28" s="539"/>
      <c r="O28" s="539"/>
      <c r="P28" s="377"/>
      <c r="Q28" s="377"/>
      <c r="R28" s="377"/>
      <c r="S28" s="378"/>
      <c r="T28" s="95"/>
      <c r="U28" s="588"/>
      <c r="V28" s="539"/>
      <c r="W28" s="539"/>
      <c r="X28" s="539"/>
      <c r="Y28" s="377"/>
      <c r="Z28" s="377"/>
      <c r="AA28" s="377"/>
      <c r="AB28" s="378"/>
      <c r="AC28" s="93"/>
      <c r="AD28" s="93"/>
      <c r="AE28" s="5"/>
      <c r="AF28" s="2"/>
    </row>
    <row r="29" spans="1:32" ht="18" customHeight="1">
      <c r="A29" s="5"/>
      <c r="B29" s="4"/>
      <c r="C29" s="4"/>
      <c r="D29" s="4"/>
      <c r="E29" s="4"/>
      <c r="F29" s="4"/>
      <c r="G29" s="4"/>
      <c r="H29" s="4"/>
      <c r="I29" s="4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D29" s="2"/>
      <c r="AE29" s="5"/>
      <c r="AF29" s="2"/>
    </row>
    <row r="30" spans="1:32" ht="18" customHeight="1">
      <c r="A30" s="5"/>
      <c r="B30" s="17"/>
      <c r="C30" s="17"/>
      <c r="D30" s="17"/>
      <c r="E30" s="17"/>
      <c r="F30" s="17"/>
      <c r="G30" s="17"/>
      <c r="H30" s="17"/>
      <c r="I30" s="17"/>
      <c r="J30" s="5"/>
      <c r="K30" s="5"/>
      <c r="L30" s="5"/>
      <c r="M30" s="5"/>
      <c r="N30" s="5"/>
      <c r="O30" s="5"/>
      <c r="P30" s="5"/>
      <c r="Q30" s="5"/>
      <c r="R30" s="5"/>
      <c r="S30" s="5"/>
      <c r="T30" s="5"/>
      <c r="U30" s="5"/>
      <c r="V30" s="5"/>
      <c r="W30" s="5"/>
      <c r="X30" s="5"/>
      <c r="Y30" s="5"/>
      <c r="Z30" s="5"/>
      <c r="AA30" s="5"/>
      <c r="AB30" s="5"/>
      <c r="AC30" s="5"/>
      <c r="AD30" s="5"/>
      <c r="AE30" s="5"/>
      <c r="AF30" s="2"/>
    </row>
    <row r="31" spans="1:32" ht="18" customHeight="1">
      <c r="A31" s="2"/>
      <c r="B31" s="4"/>
      <c r="C31" s="4"/>
      <c r="D31" s="4"/>
      <c r="E31" s="4"/>
      <c r="F31" s="4"/>
      <c r="G31" s="4"/>
      <c r="H31" s="4"/>
      <c r="I31" s="4"/>
      <c r="J31" s="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11"/>
      <c r="V31" s="11"/>
      <c r="W31" s="11"/>
      <c r="X31" s="11"/>
      <c r="Y31" s="11"/>
      <c r="Z31" s="11"/>
      <c r="AA31" s="11"/>
      <c r="AB31" s="11"/>
      <c r="AC31" s="11"/>
      <c r="AD31" s="11"/>
      <c r="AE31" s="11"/>
      <c r="AF31" s="11"/>
    </row>
  </sheetData>
  <sheetProtection password="CEEB" sheet="1" objects="1" scenarios="1"/>
  <customSheetViews>
    <customSheetView guid="{D83281DF-7A91-4CA4-9AAF-13E0A8B3DF5B}">
      <selection activeCell="H1" sqref="A1:XFD59"/>
      <pageMargins left="0.7" right="0.7" top="0.75" bottom="0.75" header="0.3" footer="0.3"/>
      <pageSetup paperSize="9" orientation="portrait" r:id="rId1"/>
    </customSheetView>
  </customSheetViews>
  <mergeCells count="55">
    <mergeCell ref="S1:AD1"/>
    <mergeCell ref="B3:AE4"/>
    <mergeCell ref="P7:S7"/>
    <mergeCell ref="P11:S12"/>
    <mergeCell ref="U7:X12"/>
    <mergeCell ref="Y11:AB12"/>
    <mergeCell ref="Y10:AB10"/>
    <mergeCell ref="Y9:AB9"/>
    <mergeCell ref="Y8:AB8"/>
    <mergeCell ref="Y7:AB7"/>
    <mergeCell ref="P10:Q10"/>
    <mergeCell ref="R10:S10"/>
    <mergeCell ref="P9:Q9"/>
    <mergeCell ref="R9:S9"/>
    <mergeCell ref="P8:Q8"/>
    <mergeCell ref="R8:S8"/>
    <mergeCell ref="C24:F28"/>
    <mergeCell ref="G24:J24"/>
    <mergeCell ref="L24:O28"/>
    <mergeCell ref="C7:F12"/>
    <mergeCell ref="G11:J12"/>
    <mergeCell ref="L7:O12"/>
    <mergeCell ref="G7:J7"/>
    <mergeCell ref="I10:J10"/>
    <mergeCell ref="I9:J9"/>
    <mergeCell ref="I8:J8"/>
    <mergeCell ref="G10:H10"/>
    <mergeCell ref="G9:H9"/>
    <mergeCell ref="G8:H8"/>
    <mergeCell ref="C14:F20"/>
    <mergeCell ref="G15:H15"/>
    <mergeCell ref="I15:J15"/>
    <mergeCell ref="K18:L18"/>
    <mergeCell ref="K16:L16"/>
    <mergeCell ref="K15:L15"/>
    <mergeCell ref="G19:L20"/>
    <mergeCell ref="G14:L14"/>
    <mergeCell ref="G17:J17"/>
    <mergeCell ref="K17:L17"/>
    <mergeCell ref="G16:H16"/>
    <mergeCell ref="I16:J16"/>
    <mergeCell ref="G18:H18"/>
    <mergeCell ref="I18:J18"/>
    <mergeCell ref="G27:J28"/>
    <mergeCell ref="P27:S28"/>
    <mergeCell ref="Y27:AB28"/>
    <mergeCell ref="G26:J26"/>
    <mergeCell ref="G25:J25"/>
    <mergeCell ref="P25:S25"/>
    <mergeCell ref="P26:S26"/>
    <mergeCell ref="P24:S24"/>
    <mergeCell ref="U24:X28"/>
    <mergeCell ref="Y24:AB24"/>
    <mergeCell ref="Y25:AB25"/>
    <mergeCell ref="Y26:AB26"/>
  </mergeCells>
  <pageMargins left="0.25" right="0.25" top="0.75" bottom="0.75" header="0.3" footer="0.3"/>
  <pageSetup paperSize="9" orientation="portrait" r:id="rId2"/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AE21"/>
  <sheetViews>
    <sheetView zoomScale="80" zoomScaleNormal="80" workbookViewId="0">
      <selection activeCell="B3" sqref="B3:AD4"/>
    </sheetView>
  </sheetViews>
  <sheetFormatPr defaultColWidth="11.7109375" defaultRowHeight="18" customHeight="1"/>
  <cols>
    <col min="1" max="1" width="3.5703125" style="1" customWidth="1"/>
    <col min="2" max="29" width="7.7109375" style="1" customWidth="1"/>
    <col min="30" max="30" width="5.5703125" style="1" customWidth="1"/>
    <col min="31" max="31" width="3.855468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6.5" customHeight="1">
      <c r="A3" s="5"/>
      <c r="B3" s="283" t="s">
        <v>2777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2" customFormat="1" ht="18.7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>
      <c r="A6" s="5"/>
      <c r="B6" s="25"/>
      <c r="C6" s="92" t="s">
        <v>474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11" customFormat="1" ht="33" customHeight="1">
      <c r="A7" s="5"/>
      <c r="B7" s="27"/>
      <c r="C7" s="466"/>
      <c r="D7" s="322"/>
      <c r="E7" s="322"/>
      <c r="F7" s="467"/>
      <c r="G7" s="421" t="s">
        <v>868</v>
      </c>
      <c r="H7" s="285"/>
      <c r="I7" s="285"/>
      <c r="J7" s="422"/>
      <c r="K7" s="113"/>
      <c r="L7" s="587"/>
      <c r="M7" s="314"/>
      <c r="N7" s="314"/>
      <c r="O7" s="314"/>
      <c r="P7" s="284" t="s">
        <v>870</v>
      </c>
      <c r="Q7" s="285"/>
      <c r="R7" s="285"/>
      <c r="S7" s="422"/>
      <c r="T7" s="97"/>
      <c r="U7" s="587"/>
      <c r="V7" s="314"/>
      <c r="W7" s="314"/>
      <c r="X7" s="314"/>
      <c r="Y7" s="313" t="s">
        <v>872</v>
      </c>
      <c r="Z7" s="313"/>
      <c r="AA7" s="313"/>
      <c r="AB7" s="371"/>
      <c r="AC7" s="93"/>
      <c r="AD7" s="93"/>
      <c r="AE7" s="5"/>
    </row>
    <row r="8" spans="1:31" s="2" customFormat="1" ht="33" customHeight="1">
      <c r="A8" s="5"/>
      <c r="B8" s="27"/>
      <c r="C8" s="466"/>
      <c r="D8" s="322"/>
      <c r="E8" s="322"/>
      <c r="F8" s="467"/>
      <c r="G8" s="418" t="s">
        <v>475</v>
      </c>
      <c r="H8" s="419"/>
      <c r="I8" s="419"/>
      <c r="J8" s="420"/>
      <c r="K8" s="113"/>
      <c r="L8" s="587"/>
      <c r="M8" s="314"/>
      <c r="N8" s="314"/>
      <c r="O8" s="314"/>
      <c r="P8" s="297" t="s">
        <v>476</v>
      </c>
      <c r="Q8" s="303"/>
      <c r="R8" s="303"/>
      <c r="S8" s="443"/>
      <c r="T8" s="97"/>
      <c r="U8" s="587"/>
      <c r="V8" s="314"/>
      <c r="W8" s="314"/>
      <c r="X8" s="314"/>
      <c r="Y8" s="281" t="s">
        <v>477</v>
      </c>
      <c r="Z8" s="281"/>
      <c r="AA8" s="281"/>
      <c r="AB8" s="452"/>
      <c r="AC8" s="93"/>
      <c r="AD8" s="93"/>
      <c r="AE8" s="5"/>
    </row>
    <row r="9" spans="1:31" s="2" customFormat="1" ht="33" customHeight="1">
      <c r="A9" s="5"/>
      <c r="B9" s="27"/>
      <c r="C9" s="466"/>
      <c r="D9" s="322"/>
      <c r="E9" s="322"/>
      <c r="F9" s="467"/>
      <c r="G9" s="300">
        <f>VLOOKUP(G8,Артикулы!$A:$C,Артикулы!$C$1,0)</f>
        <v>6076.1600402021995</v>
      </c>
      <c r="H9" s="416"/>
      <c r="I9" s="416"/>
      <c r="J9" s="417"/>
      <c r="K9" s="114"/>
      <c r="L9" s="587"/>
      <c r="M9" s="314"/>
      <c r="N9" s="314"/>
      <c r="O9" s="314"/>
      <c r="P9" s="300">
        <f>VLOOKUP(P8,Артикулы!$A:$C,Артикулы!$C$1,0)</f>
        <v>5362.0207485334886</v>
      </c>
      <c r="Q9" s="416"/>
      <c r="R9" s="416"/>
      <c r="S9" s="417"/>
      <c r="T9" s="112"/>
      <c r="U9" s="587"/>
      <c r="V9" s="314"/>
      <c r="W9" s="314"/>
      <c r="X9" s="314"/>
      <c r="Y9" s="300">
        <f>VLOOKUP(Y8,Артикулы!$A:$C,Артикулы!$C$1,0)</f>
        <v>4833.1393484273722</v>
      </c>
      <c r="Z9" s="416"/>
      <c r="AA9" s="416"/>
      <c r="AB9" s="417"/>
      <c r="AC9" s="93"/>
      <c r="AD9" s="93"/>
      <c r="AE9" s="5"/>
    </row>
    <row r="10" spans="1:31" s="2" customFormat="1" ht="33" customHeight="1">
      <c r="A10" s="5"/>
      <c r="B10" s="27"/>
      <c r="C10" s="466"/>
      <c r="D10" s="322"/>
      <c r="E10" s="322"/>
      <c r="F10" s="467"/>
      <c r="G10" s="412" t="s">
        <v>869</v>
      </c>
      <c r="H10" s="413"/>
      <c r="I10" s="413"/>
      <c r="J10" s="414"/>
      <c r="K10" s="95"/>
      <c r="L10" s="587"/>
      <c r="M10" s="314"/>
      <c r="N10" s="314"/>
      <c r="O10" s="314"/>
      <c r="P10" s="269" t="s">
        <v>871</v>
      </c>
      <c r="Q10" s="269"/>
      <c r="R10" s="269"/>
      <c r="S10" s="375"/>
      <c r="T10" s="95"/>
      <c r="U10" s="587"/>
      <c r="V10" s="314"/>
      <c r="W10" s="314"/>
      <c r="X10" s="314"/>
      <c r="Y10" s="269" t="s">
        <v>873</v>
      </c>
      <c r="Z10" s="269"/>
      <c r="AA10" s="269"/>
      <c r="AB10" s="375"/>
      <c r="AC10" s="93"/>
      <c r="AD10" s="93"/>
      <c r="AE10" s="5"/>
    </row>
    <row r="11" spans="1:31" s="2" customFormat="1" ht="51.75" customHeight="1" thickBot="1">
      <c r="A11" s="62"/>
      <c r="B11" s="27"/>
      <c r="C11" s="468"/>
      <c r="D11" s="469"/>
      <c r="E11" s="469"/>
      <c r="F11" s="470"/>
      <c r="G11" s="345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2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33" customHeight="1">
      <c r="A13" s="5"/>
      <c r="B13" s="27"/>
      <c r="C13" s="463"/>
      <c r="D13" s="464"/>
      <c r="E13" s="464"/>
      <c r="F13" s="465"/>
      <c r="G13" s="461" t="s">
        <v>874</v>
      </c>
      <c r="H13" s="462"/>
      <c r="I13" s="462"/>
      <c r="J13" s="474"/>
      <c r="K13" s="113"/>
      <c r="L13" s="586"/>
      <c r="M13" s="538"/>
      <c r="N13" s="538"/>
      <c r="O13" s="538"/>
      <c r="P13" s="450" t="s">
        <v>876</v>
      </c>
      <c r="Q13" s="462"/>
      <c r="R13" s="462"/>
      <c r="S13" s="474"/>
      <c r="T13" s="97"/>
      <c r="U13" s="586"/>
      <c r="V13" s="538"/>
      <c r="W13" s="538"/>
      <c r="X13" s="538"/>
      <c r="Y13" s="504" t="s">
        <v>878</v>
      </c>
      <c r="Z13" s="504"/>
      <c r="AA13" s="504"/>
      <c r="AB13" s="505"/>
      <c r="AC13" s="93"/>
      <c r="AD13" s="93"/>
      <c r="AE13" s="5"/>
    </row>
    <row r="14" spans="1:31" s="11" customFormat="1" ht="33" customHeight="1">
      <c r="A14" s="5"/>
      <c r="B14" s="27"/>
      <c r="C14" s="466"/>
      <c r="D14" s="322"/>
      <c r="E14" s="322"/>
      <c r="F14" s="467"/>
      <c r="G14" s="418" t="s">
        <v>478</v>
      </c>
      <c r="H14" s="419"/>
      <c r="I14" s="419"/>
      <c r="J14" s="420"/>
      <c r="K14" s="113"/>
      <c r="L14" s="587"/>
      <c r="M14" s="314"/>
      <c r="N14" s="314"/>
      <c r="O14" s="314"/>
      <c r="P14" s="297" t="s">
        <v>479</v>
      </c>
      <c r="Q14" s="303"/>
      <c r="R14" s="303"/>
      <c r="S14" s="443"/>
      <c r="T14" s="97"/>
      <c r="U14" s="587"/>
      <c r="V14" s="314"/>
      <c r="W14" s="314"/>
      <c r="X14" s="314"/>
      <c r="Y14" s="281" t="s">
        <v>480</v>
      </c>
      <c r="Z14" s="281"/>
      <c r="AA14" s="281"/>
      <c r="AB14" s="452"/>
      <c r="AC14" s="93"/>
      <c r="AD14" s="93"/>
      <c r="AE14" s="5"/>
    </row>
    <row r="15" spans="1:31" s="2" customFormat="1" ht="33" customHeight="1">
      <c r="A15" s="5"/>
      <c r="B15" s="27"/>
      <c r="C15" s="466"/>
      <c r="D15" s="322"/>
      <c r="E15" s="322"/>
      <c r="F15" s="467"/>
      <c r="G15" s="300">
        <f>VLOOKUP(G14,Артикулы!$A:$C,Артикулы!$C$1,0)</f>
        <v>8359.015349134821</v>
      </c>
      <c r="H15" s="416"/>
      <c r="I15" s="416"/>
      <c r="J15" s="417"/>
      <c r="K15" s="114"/>
      <c r="L15" s="587"/>
      <c r="M15" s="314"/>
      <c r="N15" s="314"/>
      <c r="O15" s="314"/>
      <c r="P15" s="300">
        <f>VLOOKUP(P14,Артикулы!$A:$C,Артикулы!$C$1,0)</f>
        <v>5601.0631892594156</v>
      </c>
      <c r="Q15" s="416"/>
      <c r="R15" s="416"/>
      <c r="S15" s="417"/>
      <c r="T15" s="112"/>
      <c r="U15" s="587"/>
      <c r="V15" s="314"/>
      <c r="W15" s="314"/>
      <c r="X15" s="314"/>
      <c r="Y15" s="300">
        <f>VLOOKUP(Y14,Артикулы!$A:$C,Артикулы!$C$1,0)</f>
        <v>6681.2362182897068</v>
      </c>
      <c r="Z15" s="416"/>
      <c r="AA15" s="416"/>
      <c r="AB15" s="417"/>
      <c r="AC15" s="93"/>
      <c r="AD15" s="93"/>
      <c r="AE15" s="5"/>
    </row>
    <row r="16" spans="1:31" s="2" customFormat="1" ht="33" customHeight="1">
      <c r="A16" s="5"/>
      <c r="B16" s="27"/>
      <c r="C16" s="466"/>
      <c r="D16" s="322"/>
      <c r="E16" s="322"/>
      <c r="F16" s="467"/>
      <c r="G16" s="412" t="s">
        <v>875</v>
      </c>
      <c r="H16" s="413"/>
      <c r="I16" s="413"/>
      <c r="J16" s="414"/>
      <c r="K16" s="95"/>
      <c r="L16" s="587"/>
      <c r="M16" s="314"/>
      <c r="N16" s="314"/>
      <c r="O16" s="314"/>
      <c r="P16" s="269" t="s">
        <v>877</v>
      </c>
      <c r="Q16" s="269"/>
      <c r="R16" s="269"/>
      <c r="S16" s="375"/>
      <c r="T16" s="95"/>
      <c r="U16" s="587"/>
      <c r="V16" s="314"/>
      <c r="W16" s="314"/>
      <c r="X16" s="314"/>
      <c r="Y16" s="269" t="s">
        <v>879</v>
      </c>
      <c r="Z16" s="269"/>
      <c r="AA16" s="269"/>
      <c r="AB16" s="375"/>
      <c r="AC16" s="93"/>
      <c r="AD16" s="93"/>
      <c r="AE16" s="5"/>
    </row>
    <row r="17" spans="1:31" s="2" customFormat="1" ht="33" customHeight="1" thickBot="1">
      <c r="A17" s="62"/>
      <c r="B17" s="27"/>
      <c r="C17" s="468"/>
      <c r="D17" s="469"/>
      <c r="E17" s="469"/>
      <c r="F17" s="470"/>
      <c r="G17" s="345"/>
      <c r="H17" s="346"/>
      <c r="I17" s="346"/>
      <c r="J17" s="347"/>
      <c r="K17" s="95"/>
      <c r="L17" s="588"/>
      <c r="M17" s="539"/>
      <c r="N17" s="539"/>
      <c r="O17" s="539"/>
      <c r="P17" s="377"/>
      <c r="Q17" s="377"/>
      <c r="R17" s="377"/>
      <c r="S17" s="378"/>
      <c r="T17" s="95"/>
      <c r="U17" s="588"/>
      <c r="V17" s="539"/>
      <c r="W17" s="539"/>
      <c r="X17" s="539"/>
      <c r="Y17" s="377"/>
      <c r="Z17" s="377"/>
      <c r="AA17" s="377"/>
      <c r="AB17" s="378"/>
      <c r="AC17" s="93"/>
      <c r="AD17" s="93"/>
      <c r="AE17" s="5"/>
    </row>
    <row r="18" spans="1:31" s="2" customFormat="1" ht="22.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5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12"/>
      <c r="B20" s="15"/>
      <c r="C20" s="15"/>
      <c r="D20" s="15"/>
      <c r="E20" s="15"/>
      <c r="F20" s="15"/>
      <c r="G20" s="15"/>
      <c r="H20" s="15"/>
      <c r="I20" s="15"/>
      <c r="J20" s="12"/>
      <c r="K20" s="12"/>
      <c r="L20" s="12"/>
      <c r="M20" s="12"/>
      <c r="N20" s="12"/>
      <c r="O20" s="12"/>
      <c r="P20" s="12"/>
      <c r="Q20" s="12"/>
      <c r="R20" s="12"/>
      <c r="S20" s="12"/>
      <c r="T20" s="12"/>
      <c r="U20" s="12"/>
      <c r="V20" s="12"/>
      <c r="W20" s="12"/>
      <c r="X20" s="12"/>
      <c r="Y20" s="12"/>
      <c r="Z20" s="12"/>
      <c r="AA20" s="12"/>
      <c r="AB20" s="12"/>
      <c r="AC20" s="12"/>
      <c r="AD20" s="12"/>
      <c r="AE20" s="12"/>
    </row>
    <row r="21" spans="1:31" s="2" customFormat="1" ht="18" customHeight="1">
      <c r="B21" s="4"/>
      <c r="C21" s="4"/>
      <c r="D21" s="4"/>
      <c r="E21" s="4"/>
      <c r="F21" s="4"/>
      <c r="G21" s="4"/>
      <c r="H21" s="4"/>
      <c r="I21" s="4"/>
    </row>
  </sheetData>
  <sheetProtection algorithmName="SHA-512" hashValue="ith/6EmWlgWQGsNVB+XMftPbXeJtSIasz+d29RnipczoabpaB6RE8R7v/ziChPZpzu0n7a+CVPMY07s4SVhMmw==" saltValue="boh+9mX5/mfEbZJpeMX/TQ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L13:O17"/>
    <mergeCell ref="P13:S13"/>
    <mergeCell ref="Y7:AB7"/>
    <mergeCell ref="Y8:AB8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S1:AD1"/>
    <mergeCell ref="C7:F11"/>
    <mergeCell ref="G7:J7"/>
    <mergeCell ref="L7:O11"/>
    <mergeCell ref="P7:S7"/>
    <mergeCell ref="G8:J8"/>
    <mergeCell ref="G9:J9"/>
    <mergeCell ref="P9:S9"/>
    <mergeCell ref="P8:S8"/>
    <mergeCell ref="U7:X11"/>
    <mergeCell ref="B3:AD4"/>
    <mergeCell ref="Y16:AB17"/>
    <mergeCell ref="Y9:AB9"/>
    <mergeCell ref="G10:J11"/>
    <mergeCell ref="P10:S11"/>
    <mergeCell ref="Y10:AB11"/>
  </mergeCells>
  <pageMargins left="0.25" right="0.25" top="0.75" bottom="0.75" header="0.3" footer="0.3"/>
  <pageSetup paperSize="9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dimension ref="A1:AE22"/>
  <sheetViews>
    <sheetView zoomScale="80" zoomScaleNormal="80" workbookViewId="0">
      <selection activeCell="B3" sqref="B3:AD4"/>
    </sheetView>
  </sheetViews>
  <sheetFormatPr defaultColWidth="11.7109375" defaultRowHeight="18" customHeight="1"/>
  <cols>
    <col min="1" max="1" width="3.42578125" style="1" customWidth="1"/>
    <col min="2" max="30" width="7.7109375" style="1" customWidth="1"/>
    <col min="31" max="31" width="3.710937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2777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05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11" customFormat="1" ht="15" customHeight="1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481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0.100000000000001" customHeight="1">
      <c r="A7" s="5"/>
      <c r="B7" s="27"/>
      <c r="C7" s="463"/>
      <c r="D7" s="464"/>
      <c r="E7" s="464"/>
      <c r="F7" s="464"/>
      <c r="G7" s="450" t="s">
        <v>880</v>
      </c>
      <c r="H7" s="462"/>
      <c r="I7" s="462"/>
      <c r="J7" s="474"/>
      <c r="K7" s="113"/>
      <c r="L7" s="586"/>
      <c r="M7" s="538"/>
      <c r="N7" s="538"/>
      <c r="O7" s="538"/>
      <c r="P7" s="450" t="s">
        <v>881</v>
      </c>
      <c r="Q7" s="462"/>
      <c r="R7" s="462"/>
      <c r="S7" s="474"/>
      <c r="T7" s="97"/>
      <c r="U7" s="586"/>
      <c r="V7" s="538"/>
      <c r="W7" s="538"/>
      <c r="X7" s="538"/>
      <c r="Y7" s="504" t="s">
        <v>884</v>
      </c>
      <c r="Z7" s="504"/>
      <c r="AA7" s="504"/>
      <c r="AB7" s="505"/>
      <c r="AC7" s="93"/>
      <c r="AD7" s="93"/>
      <c r="AE7" s="5"/>
    </row>
    <row r="8" spans="1:31" s="2" customFormat="1" ht="20.100000000000001" customHeight="1">
      <c r="A8" s="5"/>
      <c r="B8" s="27"/>
      <c r="C8" s="466"/>
      <c r="D8" s="322"/>
      <c r="E8" s="322"/>
      <c r="F8" s="322"/>
      <c r="G8" s="453" t="s">
        <v>482</v>
      </c>
      <c r="H8" s="419"/>
      <c r="I8" s="419"/>
      <c r="J8" s="420"/>
      <c r="K8" s="113"/>
      <c r="L8" s="587"/>
      <c r="M8" s="314"/>
      <c r="N8" s="314"/>
      <c r="O8" s="314"/>
      <c r="P8" s="297" t="s">
        <v>483</v>
      </c>
      <c r="Q8" s="303"/>
      <c r="R8" s="303"/>
      <c r="S8" s="443"/>
      <c r="T8" s="97"/>
      <c r="U8" s="587"/>
      <c r="V8" s="314"/>
      <c r="W8" s="314"/>
      <c r="X8" s="314"/>
      <c r="Y8" s="281" t="s">
        <v>484</v>
      </c>
      <c r="Z8" s="281"/>
      <c r="AA8" s="281"/>
      <c r="AB8" s="452"/>
      <c r="AC8" s="93"/>
      <c r="AD8" s="93"/>
      <c r="AE8" s="5"/>
    </row>
    <row r="9" spans="1:31" s="2" customFormat="1" ht="20.100000000000001" customHeight="1">
      <c r="A9" s="5"/>
      <c r="B9" s="27"/>
      <c r="C9" s="466"/>
      <c r="D9" s="322"/>
      <c r="E9" s="322"/>
      <c r="F9" s="322"/>
      <c r="G9" s="300">
        <f>VLOOKUP(G8,Артикулы!$A:$C,Артикулы!$C$1,0)</f>
        <v>11208.102439536986</v>
      </c>
      <c r="H9" s="416"/>
      <c r="I9" s="416"/>
      <c r="J9" s="417"/>
      <c r="K9" s="114"/>
      <c r="L9" s="587"/>
      <c r="M9" s="314"/>
      <c r="N9" s="314"/>
      <c r="O9" s="314"/>
      <c r="P9" s="300">
        <f>VLOOKUP(P8,Артикулы!$A:$C,Артикулы!$C$1,0)</f>
        <v>9168.7716170939057</v>
      </c>
      <c r="Q9" s="416"/>
      <c r="R9" s="416"/>
      <c r="S9" s="417"/>
      <c r="T9" s="112"/>
      <c r="U9" s="587"/>
      <c r="V9" s="314"/>
      <c r="W9" s="314"/>
      <c r="X9" s="314"/>
      <c r="Y9" s="300">
        <f>VLOOKUP(Y8,Артикулы!$A:$C,Артикулы!$C$1,0)</f>
        <v>7704.6366676475909</v>
      </c>
      <c r="Z9" s="416"/>
      <c r="AA9" s="416"/>
      <c r="AB9" s="417"/>
      <c r="AC9" s="93"/>
      <c r="AD9" s="93"/>
      <c r="AE9" s="5"/>
    </row>
    <row r="10" spans="1:31" s="2" customFormat="1" ht="33" customHeight="1">
      <c r="A10" s="5"/>
      <c r="B10" s="27"/>
      <c r="C10" s="466"/>
      <c r="D10" s="322"/>
      <c r="E10" s="322"/>
      <c r="F10" s="322"/>
      <c r="G10" s="608" t="s">
        <v>882</v>
      </c>
      <c r="H10" s="413"/>
      <c r="I10" s="413"/>
      <c r="J10" s="414"/>
      <c r="K10" s="95"/>
      <c r="L10" s="587"/>
      <c r="M10" s="314"/>
      <c r="N10" s="314"/>
      <c r="O10" s="314"/>
      <c r="P10" s="269" t="s">
        <v>2636</v>
      </c>
      <c r="Q10" s="269"/>
      <c r="R10" s="269"/>
      <c r="S10" s="375"/>
      <c r="T10" s="95"/>
      <c r="U10" s="587"/>
      <c r="V10" s="314"/>
      <c r="W10" s="314"/>
      <c r="X10" s="314"/>
      <c r="Y10" s="269" t="s">
        <v>883</v>
      </c>
      <c r="Z10" s="269"/>
      <c r="AA10" s="269"/>
      <c r="AB10" s="375"/>
      <c r="AC10" s="93"/>
      <c r="AD10" s="93"/>
      <c r="AE10" s="5"/>
    </row>
    <row r="11" spans="1:31" s="2" customFormat="1" ht="60" customHeight="1" thickBot="1">
      <c r="A11" s="62"/>
      <c r="B11" s="27"/>
      <c r="C11" s="468"/>
      <c r="D11" s="469"/>
      <c r="E11" s="469"/>
      <c r="F11" s="469"/>
      <c r="G11" s="609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11" customFormat="1" ht="18" customHeight="1" thickBot="1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20.100000000000001" customHeight="1">
      <c r="A13" s="5"/>
      <c r="B13" s="27"/>
      <c r="C13" s="463"/>
      <c r="D13" s="464"/>
      <c r="E13" s="464"/>
      <c r="F13" s="465"/>
      <c r="G13" s="461" t="s">
        <v>885</v>
      </c>
      <c r="H13" s="462"/>
      <c r="I13" s="462"/>
      <c r="J13" s="474"/>
      <c r="K13" s="113"/>
      <c r="L13" s="586"/>
      <c r="M13" s="538"/>
      <c r="N13" s="538"/>
      <c r="O13" s="538"/>
      <c r="P13" s="450" t="s">
        <v>887</v>
      </c>
      <c r="Q13" s="462"/>
      <c r="R13" s="462"/>
      <c r="S13" s="474"/>
      <c r="T13" s="97"/>
      <c r="U13" s="586"/>
      <c r="V13" s="538"/>
      <c r="W13" s="538"/>
      <c r="X13" s="538"/>
      <c r="Y13" s="504"/>
      <c r="Z13" s="504"/>
      <c r="AA13" s="504"/>
      <c r="AB13" s="505"/>
      <c r="AC13" s="93"/>
      <c r="AD13" s="93"/>
      <c r="AE13" s="5"/>
    </row>
    <row r="14" spans="1:31" s="2" customFormat="1" ht="20.100000000000001" customHeight="1">
      <c r="A14" s="5"/>
      <c r="B14" s="27"/>
      <c r="C14" s="466"/>
      <c r="D14" s="322"/>
      <c r="E14" s="322"/>
      <c r="F14" s="467"/>
      <c r="G14" s="418" t="s">
        <v>485</v>
      </c>
      <c r="H14" s="419"/>
      <c r="I14" s="419"/>
      <c r="J14" s="420"/>
      <c r="K14" s="113"/>
      <c r="L14" s="587"/>
      <c r="M14" s="314"/>
      <c r="N14" s="314"/>
      <c r="O14" s="314"/>
      <c r="P14" s="297" t="s">
        <v>486</v>
      </c>
      <c r="Q14" s="303"/>
      <c r="R14" s="303"/>
      <c r="S14" s="443"/>
      <c r="T14" s="97"/>
      <c r="U14" s="587"/>
      <c r="V14" s="314"/>
      <c r="W14" s="314"/>
      <c r="X14" s="314"/>
      <c r="Y14" s="274"/>
      <c r="Z14" s="274"/>
      <c r="AA14" s="274"/>
      <c r="AB14" s="372"/>
      <c r="AC14" s="93"/>
      <c r="AD14" s="93"/>
      <c r="AE14" s="5"/>
    </row>
    <row r="15" spans="1:31" s="2" customFormat="1" ht="20.100000000000001" customHeight="1">
      <c r="A15" s="5"/>
      <c r="B15" s="27"/>
      <c r="C15" s="466"/>
      <c r="D15" s="322"/>
      <c r="E15" s="322"/>
      <c r="F15" s="467"/>
      <c r="G15" s="300">
        <f>VLOOKUP(G14,Артикулы!$A:$C,Артикулы!$C$1,0)</f>
        <v>9941.1775036895615</v>
      </c>
      <c r="H15" s="416"/>
      <c r="I15" s="416"/>
      <c r="J15" s="417"/>
      <c r="K15" s="114"/>
      <c r="L15" s="587"/>
      <c r="M15" s="314"/>
      <c r="N15" s="314"/>
      <c r="O15" s="314"/>
      <c r="P15" s="300">
        <f>VLOOKUP(P14,Артикулы!$A:$C,Артикулы!$C$1,0)</f>
        <v>4480.5517483566273</v>
      </c>
      <c r="Q15" s="416"/>
      <c r="R15" s="416"/>
      <c r="S15" s="417"/>
      <c r="T15" s="112"/>
      <c r="U15" s="587"/>
      <c r="V15" s="314"/>
      <c r="W15" s="314"/>
      <c r="X15" s="314"/>
      <c r="Y15" s="370"/>
      <c r="Z15" s="370"/>
      <c r="AA15" s="370"/>
      <c r="AB15" s="436"/>
      <c r="AC15" s="93"/>
      <c r="AD15" s="93"/>
      <c r="AE15" s="5"/>
    </row>
    <row r="16" spans="1:31" s="2" customFormat="1" ht="33" customHeight="1">
      <c r="A16" s="5"/>
      <c r="B16" s="27"/>
      <c r="C16" s="466"/>
      <c r="D16" s="322"/>
      <c r="E16" s="322"/>
      <c r="F16" s="467"/>
      <c r="G16" s="412" t="s">
        <v>886</v>
      </c>
      <c r="H16" s="413"/>
      <c r="I16" s="413"/>
      <c r="J16" s="414"/>
      <c r="K16" s="95"/>
      <c r="L16" s="587"/>
      <c r="M16" s="314"/>
      <c r="N16" s="314"/>
      <c r="O16" s="314"/>
      <c r="P16" s="269" t="s">
        <v>2637</v>
      </c>
      <c r="Q16" s="269"/>
      <c r="R16" s="269"/>
      <c r="S16" s="375"/>
      <c r="T16" s="95"/>
      <c r="U16" s="587"/>
      <c r="V16" s="314"/>
      <c r="W16" s="314"/>
      <c r="X16" s="314"/>
      <c r="Y16" s="269"/>
      <c r="Z16" s="269"/>
      <c r="AA16" s="269"/>
      <c r="AB16" s="375"/>
      <c r="AC16" s="93"/>
      <c r="AD16" s="93"/>
      <c r="AE16" s="5"/>
    </row>
    <row r="17" spans="1:31" s="2" customFormat="1" ht="84.75" customHeight="1" thickBot="1">
      <c r="A17" s="62"/>
      <c r="B17" s="27"/>
      <c r="C17" s="468"/>
      <c r="D17" s="469"/>
      <c r="E17" s="469"/>
      <c r="F17" s="470"/>
      <c r="G17" s="345"/>
      <c r="H17" s="346"/>
      <c r="I17" s="346"/>
      <c r="J17" s="347"/>
      <c r="K17" s="95"/>
      <c r="L17" s="588"/>
      <c r="M17" s="539"/>
      <c r="N17" s="539"/>
      <c r="O17" s="539"/>
      <c r="P17" s="377"/>
      <c r="Q17" s="377"/>
      <c r="R17" s="377"/>
      <c r="S17" s="378"/>
      <c r="T17" s="95"/>
      <c r="U17" s="588"/>
      <c r="V17" s="539"/>
      <c r="W17" s="539"/>
      <c r="X17" s="539"/>
      <c r="Y17" s="377"/>
      <c r="Z17" s="377"/>
      <c r="AA17" s="377"/>
      <c r="AB17" s="378"/>
      <c r="AC17" s="93"/>
      <c r="AD17" s="93"/>
      <c r="AE17" s="5"/>
    </row>
    <row r="18" spans="1:31" s="2" customFormat="1" ht="12.75" customHeight="1">
      <c r="A18" s="5"/>
      <c r="B18" s="15"/>
      <c r="C18" s="15"/>
      <c r="D18" s="15"/>
      <c r="E18" s="15"/>
      <c r="F18" s="15"/>
      <c r="G18" s="15"/>
      <c r="H18" s="15"/>
      <c r="I18" s="15"/>
      <c r="J18" s="12"/>
      <c r="K18" s="12"/>
      <c r="L18" s="12"/>
      <c r="M18" s="12"/>
      <c r="N18" s="12"/>
      <c r="O18" s="12"/>
      <c r="P18" s="12"/>
      <c r="Q18" s="12"/>
      <c r="R18" s="12"/>
      <c r="S18" s="115"/>
      <c r="T18" s="115"/>
      <c r="U18" s="115"/>
      <c r="V18" s="115"/>
      <c r="W18" s="115"/>
      <c r="X18" s="115"/>
      <c r="Y18" s="115"/>
      <c r="Z18" s="115"/>
      <c r="AA18" s="115"/>
      <c r="AB18" s="115"/>
      <c r="AC18" s="115"/>
      <c r="AD18" s="12"/>
      <c r="AE18" s="5"/>
    </row>
    <row r="19" spans="1:31" s="11" customFormat="1" ht="18" customHeight="1">
      <c r="A19" s="5"/>
      <c r="B19" s="17"/>
      <c r="C19" s="17"/>
      <c r="D19" s="17"/>
      <c r="E19" s="17"/>
      <c r="F19" s="17"/>
      <c r="G19" s="17"/>
      <c r="H19" s="17"/>
      <c r="I19" s="17"/>
      <c r="J19" s="5"/>
      <c r="K19" s="5"/>
      <c r="L19" s="5"/>
      <c r="M19" s="5"/>
      <c r="N19" s="5"/>
      <c r="O19" s="5"/>
      <c r="P19" s="5"/>
      <c r="Q19" s="5"/>
      <c r="R19" s="5"/>
      <c r="S19" s="5"/>
      <c r="T19" s="5"/>
      <c r="U19" s="5"/>
      <c r="V19" s="5"/>
      <c r="W19" s="5"/>
      <c r="X19" s="5"/>
      <c r="Y19" s="5"/>
      <c r="Z19" s="5"/>
      <c r="AA19" s="5"/>
      <c r="AB19" s="5"/>
      <c r="AC19" s="5"/>
      <c r="AD19" s="5"/>
      <c r="AE19" s="5"/>
    </row>
    <row r="20" spans="1:31" s="2" customFormat="1" ht="18" customHeight="1">
      <c r="A20" s="4"/>
      <c r="B20" s="4"/>
      <c r="C20" s="4"/>
      <c r="D20" s="4"/>
      <c r="E20" s="4"/>
      <c r="F20" s="4"/>
      <c r="G20" s="4"/>
      <c r="H20" s="4"/>
    </row>
    <row r="21" spans="1:31" s="2" customFormat="1" ht="18" customHeight="1">
      <c r="A21" s="4"/>
      <c r="B21" s="4"/>
      <c r="C21" s="4"/>
      <c r="D21" s="4"/>
      <c r="E21" s="4"/>
      <c r="F21" s="4"/>
      <c r="G21" s="4"/>
      <c r="H21" s="4"/>
    </row>
    <row r="22" spans="1:31" s="2" customFormat="1" ht="18" customHeight="1">
      <c r="A22" s="4"/>
      <c r="B22" s="4"/>
      <c r="C22" s="4"/>
      <c r="D22" s="4"/>
      <c r="E22" s="4"/>
      <c r="F22" s="4"/>
      <c r="G22" s="4"/>
      <c r="H22" s="4"/>
    </row>
  </sheetData>
  <sheetProtection algorithmName="SHA-512" hashValue="nSYYZ6PDZROT3n29y7l8VXseh78EYRN94kmOCUi/k4PB8OIHw0FYppAX9U5hGLzb97WypC4DzRIz/jqYGMFUvQ==" saltValue="jc2bFgITIn3Pph6EdXgLfg==" spinCount="100000" sheet="1" objects="1" scenarios="1"/>
  <customSheetViews>
    <customSheetView guid="{D83281DF-7A91-4CA4-9AAF-13E0A8B3DF5B}">
      <selection activeCell="H1" sqref="A1:XFD58"/>
      <pageMargins left="0.7" right="0.7" top="0.75" bottom="0.75" header="0.3" footer="0.3"/>
      <pageSetup paperSize="9" orientation="portrait" r:id="rId1"/>
    </customSheetView>
  </customSheetViews>
  <mergeCells count="32">
    <mergeCell ref="C13:F17"/>
    <mergeCell ref="G13:J13"/>
    <mergeCell ref="S1:AD1"/>
    <mergeCell ref="L7:O11"/>
    <mergeCell ref="G10:J11"/>
    <mergeCell ref="P10:S11"/>
    <mergeCell ref="Y10:AB11"/>
    <mergeCell ref="C7:F11"/>
    <mergeCell ref="G7:J7"/>
    <mergeCell ref="Y7:AB7"/>
    <mergeCell ref="G8:J8"/>
    <mergeCell ref="P8:S8"/>
    <mergeCell ref="Y8:AB8"/>
    <mergeCell ref="G9:J9"/>
    <mergeCell ref="P9:S9"/>
    <mergeCell ref="Y9:AB9"/>
    <mergeCell ref="B3:AD4"/>
    <mergeCell ref="L13:O17"/>
    <mergeCell ref="P13:S13"/>
    <mergeCell ref="U13:X17"/>
    <mergeCell ref="Y13:AB13"/>
    <mergeCell ref="G14:J14"/>
    <mergeCell ref="P14:S14"/>
    <mergeCell ref="Y14:AB14"/>
    <mergeCell ref="G15:J15"/>
    <mergeCell ref="P15:S15"/>
    <mergeCell ref="Y15:AB15"/>
    <mergeCell ref="G16:J17"/>
    <mergeCell ref="P16:S17"/>
    <mergeCell ref="Y16:AB17"/>
    <mergeCell ref="P7:S7"/>
    <mergeCell ref="U7:X11"/>
  </mergeCells>
  <pageMargins left="0.25" right="0.25" top="0.75" bottom="0.75" header="0.3" footer="0.3"/>
  <pageSetup paperSize="9" orientation="portrait" r:id="rId2"/>
  <drawing r:id="rId3"/>
</worksheet>
</file>

<file path=xl/worksheets/sheet14.xml><?xml version="1.0" encoding="utf-8"?>
<worksheet xmlns="http://schemas.openxmlformats.org/spreadsheetml/2006/main" xmlns:r="http://schemas.openxmlformats.org/officeDocument/2006/relationships">
  <dimension ref="A1:AE16"/>
  <sheetViews>
    <sheetView zoomScale="80" zoomScaleNormal="80" workbookViewId="0">
      <selection activeCell="AF1" sqref="AF1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4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6"/>
      <c r="U1" s="306"/>
      <c r="V1" s="306"/>
      <c r="W1" s="306"/>
      <c r="X1" s="306"/>
      <c r="Y1" s="306"/>
      <c r="Z1" s="306"/>
      <c r="AA1" s="306"/>
      <c r="AB1" s="306"/>
      <c r="AC1" s="306"/>
      <c r="AD1" s="306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18.75">
      <c r="A3" s="5"/>
      <c r="B3" s="283" t="s">
        <v>2777</v>
      </c>
      <c r="C3" s="283"/>
      <c r="D3" s="283"/>
      <c r="E3" s="283"/>
      <c r="F3" s="283"/>
      <c r="G3" s="283"/>
      <c r="H3" s="283"/>
      <c r="I3" s="283"/>
      <c r="J3" s="283"/>
      <c r="K3" s="283"/>
      <c r="L3" s="283"/>
      <c r="M3" s="283"/>
      <c r="N3" s="283"/>
      <c r="O3" s="283"/>
      <c r="P3" s="283"/>
      <c r="Q3" s="283"/>
      <c r="R3" s="283"/>
      <c r="S3" s="283"/>
      <c r="T3" s="283"/>
      <c r="U3" s="283"/>
      <c r="V3" s="283"/>
      <c r="W3" s="283"/>
      <c r="X3" s="283"/>
      <c r="Y3" s="283"/>
      <c r="Z3" s="283"/>
      <c r="AA3" s="283"/>
      <c r="AB3" s="283"/>
      <c r="AC3" s="283"/>
      <c r="AD3" s="283"/>
      <c r="AE3" s="5"/>
    </row>
    <row r="4" spans="1:31" s="2" customFormat="1" ht="120" customHeight="1">
      <c r="A4" s="5"/>
      <c r="B4" s="283"/>
      <c r="C4" s="283"/>
      <c r="D4" s="283"/>
      <c r="E4" s="283"/>
      <c r="F4" s="283"/>
      <c r="G4" s="283"/>
      <c r="H4" s="283"/>
      <c r="I4" s="283"/>
      <c r="J4" s="283"/>
      <c r="K4" s="283"/>
      <c r="L4" s="283"/>
      <c r="M4" s="283"/>
      <c r="N4" s="283"/>
      <c r="O4" s="283"/>
      <c r="P4" s="283"/>
      <c r="Q4" s="283"/>
      <c r="R4" s="283"/>
      <c r="S4" s="283"/>
      <c r="T4" s="283"/>
      <c r="U4" s="283"/>
      <c r="V4" s="283"/>
      <c r="W4" s="283"/>
      <c r="X4" s="283"/>
      <c r="Y4" s="283"/>
      <c r="Z4" s="283"/>
      <c r="AA4" s="283"/>
      <c r="AB4" s="283"/>
      <c r="AC4" s="283"/>
      <c r="AD4" s="283"/>
      <c r="AE4" s="5"/>
    </row>
    <row r="5" spans="1:31" s="2" customFormat="1" ht="18.75">
      <c r="A5" s="62"/>
      <c r="B5" s="21"/>
      <c r="C5" s="41"/>
      <c r="D5" s="41"/>
      <c r="E5" s="41"/>
      <c r="F5" s="41"/>
      <c r="G5" s="41"/>
      <c r="H5" s="41"/>
      <c r="I5" s="41"/>
      <c r="J5" s="41"/>
      <c r="K5" s="41"/>
      <c r="L5" s="41"/>
      <c r="M5" s="41"/>
      <c r="N5" s="41"/>
      <c r="O5" s="41"/>
      <c r="P5" s="41"/>
      <c r="Q5" s="41"/>
      <c r="R5" s="41"/>
      <c r="S5" s="41"/>
      <c r="T5" s="41"/>
      <c r="U5" s="41"/>
      <c r="V5" s="41"/>
      <c r="W5" s="41"/>
      <c r="X5" s="41"/>
      <c r="Y5" s="41"/>
      <c r="Z5" s="41"/>
      <c r="AA5" s="41"/>
      <c r="AB5" s="41"/>
      <c r="AC5" s="41"/>
      <c r="AD5" s="41"/>
      <c r="AE5" s="5"/>
    </row>
    <row r="6" spans="1:31" s="2" customFormat="1" ht="33" customHeight="1" thickBot="1">
      <c r="A6" s="5"/>
      <c r="B6" s="25"/>
      <c r="C6" s="92" t="s">
        <v>533</v>
      </c>
      <c r="D6" s="92"/>
      <c r="E6" s="92"/>
      <c r="F6" s="92"/>
      <c r="G6" s="92"/>
      <c r="H6" s="92"/>
      <c r="I6" s="92"/>
      <c r="J6" s="92"/>
      <c r="K6" s="92"/>
      <c r="L6" s="92"/>
      <c r="M6" s="92"/>
      <c r="N6" s="92"/>
      <c r="O6" s="92"/>
      <c r="P6" s="92"/>
      <c r="Q6" s="92"/>
      <c r="R6" s="92"/>
      <c r="S6" s="92"/>
      <c r="T6" s="92"/>
      <c r="U6" s="92"/>
      <c r="V6" s="92"/>
      <c r="W6" s="92"/>
      <c r="X6" s="92"/>
      <c r="Y6" s="92"/>
      <c r="Z6" s="92"/>
      <c r="AA6" s="92"/>
      <c r="AB6" s="92"/>
      <c r="AC6" s="92"/>
      <c r="AD6" s="92"/>
      <c r="AE6" s="5"/>
    </row>
    <row r="7" spans="1:31" s="2" customFormat="1" ht="24" customHeight="1">
      <c r="A7" s="5"/>
      <c r="B7" s="27"/>
      <c r="C7" s="463"/>
      <c r="D7" s="464"/>
      <c r="E7" s="464"/>
      <c r="F7" s="578"/>
      <c r="G7" s="462" t="s">
        <v>888</v>
      </c>
      <c r="H7" s="462"/>
      <c r="I7" s="450" t="s">
        <v>889</v>
      </c>
      <c r="J7" s="474"/>
      <c r="K7" s="113"/>
      <c r="L7" s="586"/>
      <c r="M7" s="538"/>
      <c r="N7" s="538"/>
      <c r="O7" s="538"/>
      <c r="P7" s="450" t="s">
        <v>891</v>
      </c>
      <c r="Q7" s="462"/>
      <c r="R7" s="450" t="s">
        <v>889</v>
      </c>
      <c r="S7" s="474"/>
      <c r="T7" s="97"/>
      <c r="U7" s="586"/>
      <c r="V7" s="538"/>
      <c r="W7" s="538"/>
      <c r="X7" s="538"/>
      <c r="Y7" s="630" t="s">
        <v>888</v>
      </c>
      <c r="Z7" s="631"/>
      <c r="AA7" s="630" t="s">
        <v>889</v>
      </c>
      <c r="AB7" s="632"/>
      <c r="AC7" s="93"/>
      <c r="AD7" s="93"/>
      <c r="AE7" s="5"/>
    </row>
    <row r="8" spans="1:31" s="2" customFormat="1" ht="24" customHeight="1">
      <c r="A8" s="5"/>
      <c r="B8" s="27"/>
      <c r="C8" s="466"/>
      <c r="D8" s="322"/>
      <c r="E8" s="322"/>
      <c r="F8" s="323"/>
      <c r="G8" s="419" t="s">
        <v>534</v>
      </c>
      <c r="H8" s="419"/>
      <c r="I8" s="453" t="s">
        <v>535</v>
      </c>
      <c r="J8" s="420"/>
      <c r="K8" s="113"/>
      <c r="L8" s="587"/>
      <c r="M8" s="314"/>
      <c r="N8" s="314"/>
      <c r="O8" s="314"/>
      <c r="P8" s="297" t="s">
        <v>536</v>
      </c>
      <c r="Q8" s="303"/>
      <c r="R8" s="297" t="s">
        <v>537</v>
      </c>
      <c r="S8" s="443"/>
      <c r="T8" s="97"/>
      <c r="U8" s="587"/>
      <c r="V8" s="314"/>
      <c r="W8" s="314"/>
      <c r="X8" s="314"/>
      <c r="Y8" s="310" t="s">
        <v>538</v>
      </c>
      <c r="Z8" s="573"/>
      <c r="AA8" s="310" t="s">
        <v>539</v>
      </c>
      <c r="AB8" s="629"/>
      <c r="AC8" s="93"/>
      <c r="AD8" s="93"/>
      <c r="AE8" s="5"/>
    </row>
    <row r="9" spans="1:31" s="2" customFormat="1" ht="24">
      <c r="A9" s="5"/>
      <c r="B9" s="27"/>
      <c r="C9" s="466"/>
      <c r="D9" s="322"/>
      <c r="E9" s="322"/>
      <c r="F9" s="323"/>
      <c r="G9" s="265">
        <f>VLOOKUP(G8,Артикулы!$A:$C,Артикулы!$C$1,0)</f>
        <v>14499.418045282111</v>
      </c>
      <c r="H9" s="265"/>
      <c r="I9" s="265">
        <f>VLOOKUP(I8,Артикулы!$A:$C,Артикулы!$C$1,0)</f>
        <v>22746.38225032666</v>
      </c>
      <c r="J9" s="265"/>
      <c r="K9" s="114"/>
      <c r="L9" s="587"/>
      <c r="M9" s="314"/>
      <c r="N9" s="314"/>
      <c r="O9" s="314"/>
      <c r="P9" s="265">
        <f>VLOOKUP(P8,Артикулы!$A:$C,Артикулы!$C$1,0)</f>
        <v>31332.48791815111</v>
      </c>
      <c r="Q9" s="265"/>
      <c r="R9" s="265">
        <f>VLOOKUP(R8,Артикулы!$A:$C,Артикулы!$C$1,0)</f>
        <v>32203.498811546211</v>
      </c>
      <c r="S9" s="355"/>
      <c r="T9" s="112"/>
      <c r="U9" s="587"/>
      <c r="V9" s="314"/>
      <c r="W9" s="314"/>
      <c r="X9" s="314"/>
      <c r="Y9" s="265">
        <f>VLOOKUP(Y8,Артикулы!$A:$C,Артикулы!$C$1,0)</f>
        <v>27201.535739356153</v>
      </c>
      <c r="Z9" s="265"/>
      <c r="AA9" s="265">
        <f>VLOOKUP(AA8,Артикулы!$A:$C,Артикулы!$C$1,0)</f>
        <v>27951.531397133756</v>
      </c>
      <c r="AB9" s="355"/>
      <c r="AC9" s="93"/>
      <c r="AD9" s="93"/>
      <c r="AE9" s="5"/>
    </row>
    <row r="10" spans="1:31" s="2" customFormat="1" ht="33" customHeight="1">
      <c r="A10" s="5"/>
      <c r="B10" s="27"/>
      <c r="C10" s="466"/>
      <c r="D10" s="322"/>
      <c r="E10" s="322"/>
      <c r="F10" s="323"/>
      <c r="G10" s="413" t="s">
        <v>890</v>
      </c>
      <c r="H10" s="413"/>
      <c r="I10" s="413"/>
      <c r="J10" s="414"/>
      <c r="K10" s="95"/>
      <c r="L10" s="587"/>
      <c r="M10" s="314"/>
      <c r="N10" s="314"/>
      <c r="O10" s="314"/>
      <c r="P10" s="269" t="s">
        <v>892</v>
      </c>
      <c r="Q10" s="269"/>
      <c r="R10" s="269"/>
      <c r="S10" s="375"/>
      <c r="T10" s="95"/>
      <c r="U10" s="587"/>
      <c r="V10" s="314"/>
      <c r="W10" s="314"/>
      <c r="X10" s="314"/>
      <c r="Y10" s="269" t="s">
        <v>893</v>
      </c>
      <c r="Z10" s="269"/>
      <c r="AA10" s="269"/>
      <c r="AB10" s="375"/>
      <c r="AC10" s="93"/>
      <c r="AD10" s="93"/>
      <c r="AE10" s="5"/>
    </row>
    <row r="11" spans="1:31" s="2" customFormat="1" ht="87.75" customHeight="1" thickBot="1">
      <c r="A11" s="62"/>
      <c r="B11" s="27"/>
      <c r="C11" s="468"/>
      <c r="D11" s="469"/>
      <c r="E11" s="469"/>
      <c r="F11" s="579"/>
      <c r="G11" s="346"/>
      <c r="H11" s="346"/>
      <c r="I11" s="346"/>
      <c r="J11" s="347"/>
      <c r="K11" s="95"/>
      <c r="L11" s="588"/>
      <c r="M11" s="539"/>
      <c r="N11" s="539"/>
      <c r="O11" s="539"/>
      <c r="P11" s="377"/>
      <c r="Q11" s="377"/>
      <c r="R11" s="377"/>
      <c r="S11" s="378"/>
      <c r="T11" s="95"/>
      <c r="U11" s="588"/>
      <c r="V11" s="539"/>
      <c r="W11" s="539"/>
      <c r="X11" s="539"/>
      <c r="Y11" s="377"/>
      <c r="Z11" s="377"/>
      <c r="AA11" s="377"/>
      <c r="AB11" s="378"/>
      <c r="AC11" s="93"/>
      <c r="AD11" s="93"/>
      <c r="AE11" s="5"/>
    </row>
    <row r="12" spans="1:31" s="2" customFormat="1" ht="18.75">
      <c r="A12" s="5"/>
      <c r="B12" s="15"/>
      <c r="C12" s="15"/>
      <c r="D12" s="15"/>
      <c r="E12" s="15"/>
      <c r="F12" s="15"/>
      <c r="G12" s="15"/>
      <c r="H12" s="15"/>
      <c r="I12" s="15"/>
      <c r="J12" s="12"/>
      <c r="K12" s="12"/>
      <c r="L12" s="12"/>
      <c r="M12" s="12"/>
      <c r="N12" s="12"/>
      <c r="O12" s="12"/>
      <c r="P12" s="12"/>
      <c r="Q12" s="12"/>
      <c r="R12" s="12"/>
      <c r="S12" s="115"/>
      <c r="T12" s="115"/>
      <c r="U12" s="115"/>
      <c r="V12" s="115"/>
      <c r="W12" s="115"/>
      <c r="X12" s="115"/>
      <c r="Y12" s="115"/>
      <c r="Z12" s="115"/>
      <c r="AA12" s="115"/>
      <c r="AB12" s="115"/>
      <c r="AC12" s="115"/>
      <c r="AD12" s="12"/>
      <c r="AE12" s="5"/>
    </row>
    <row r="13" spans="1:31" s="2" customFormat="1" ht="18.75">
      <c r="A13" s="17"/>
      <c r="B13" s="17"/>
      <c r="C13" s="17"/>
      <c r="D13" s="17"/>
      <c r="E13" s="17"/>
      <c r="F13" s="17"/>
      <c r="G13" s="17"/>
      <c r="H13" s="17"/>
      <c r="I13" s="5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</row>
    <row r="14" spans="1:31" s="2" customFormat="1" ht="18.75">
      <c r="A14" s="4"/>
      <c r="B14" s="4"/>
      <c r="C14" s="4"/>
      <c r="D14" s="4"/>
      <c r="E14" s="4"/>
      <c r="F14" s="4"/>
      <c r="G14" s="4"/>
      <c r="H14" s="4"/>
    </row>
    <row r="15" spans="1:31" s="2" customFormat="1" ht="18.75">
      <c r="A15" s="4"/>
      <c r="B15" s="4"/>
      <c r="C15" s="4"/>
      <c r="D15" s="4"/>
      <c r="E15" s="4"/>
      <c r="F15" s="4"/>
      <c r="G15" s="4"/>
      <c r="H15" s="4"/>
    </row>
    <row r="16" spans="1:31" s="2" customFormat="1" ht="18.75">
      <c r="A16" s="4"/>
      <c r="B16" s="4"/>
      <c r="C16" s="4"/>
      <c r="D16" s="4"/>
      <c r="E16" s="4"/>
      <c r="F16" s="4"/>
      <c r="G16" s="4"/>
      <c r="H16" s="4"/>
    </row>
  </sheetData>
  <sheetProtection algorithmName="SHA-512" hashValue="t/YIUAsgvF9Q1R/AaQ5TAqiOms++bDGauoiLzbZkk30/2EzthpkyM0YaNf1gzyw/P0Ln/clUyV+eGEhBl25ySg==" saltValue="5BFe614NTtNi3T5labasDw==" spinCount="100000" sheet="1" objects="1" scenarios="1"/>
  <customSheetViews>
    <customSheetView guid="{D83281DF-7A91-4CA4-9AAF-13E0A8B3DF5B}">
      <selection activeCell="E84" sqref="E84:H84"/>
      <pageMargins left="0.25" right="0.25" top="0.75" bottom="0.75" header="0.3" footer="0.3"/>
      <pageSetup paperSize="9" orientation="portrait" r:id="rId1"/>
    </customSheetView>
  </customSheetViews>
  <mergeCells count="26">
    <mergeCell ref="S1:AD1"/>
    <mergeCell ref="Y10:AB11"/>
    <mergeCell ref="I9:J9"/>
    <mergeCell ref="I8:J8"/>
    <mergeCell ref="I7:J7"/>
    <mergeCell ref="R9:S9"/>
    <mergeCell ref="Y9:Z9"/>
    <mergeCell ref="Y7:Z7"/>
    <mergeCell ref="Y8:Z8"/>
    <mergeCell ref="AA9:AB9"/>
    <mergeCell ref="AA8:AB8"/>
    <mergeCell ref="AA7:AB7"/>
    <mergeCell ref="B3:AD4"/>
    <mergeCell ref="C7:F11"/>
    <mergeCell ref="L7:O11"/>
    <mergeCell ref="U7:X11"/>
    <mergeCell ref="G10:J11"/>
    <mergeCell ref="P10:S11"/>
    <mergeCell ref="P9:Q9"/>
    <mergeCell ref="P8:Q8"/>
    <mergeCell ref="P7:Q7"/>
    <mergeCell ref="R8:S8"/>
    <mergeCell ref="R7:S7"/>
    <mergeCell ref="G9:H9"/>
    <mergeCell ref="G8:H8"/>
    <mergeCell ref="G7:H7"/>
  </mergeCells>
  <pageMargins left="0.25" right="0.25" top="0.75" bottom="0.75" header="0.3" footer="0.3"/>
  <pageSetup paperSize="9" orientation="portrait" r:id="rId2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>
  <dimension ref="A1:AE23"/>
  <sheetViews>
    <sheetView zoomScale="80" zoomScaleNormal="80" workbookViewId="0">
      <selection activeCell="AF1" sqref="AF1"/>
    </sheetView>
  </sheetViews>
  <sheetFormatPr defaultColWidth="11.7109375" defaultRowHeight="18" customHeight="1"/>
  <cols>
    <col min="1" max="1" width="3.85546875" style="1" customWidth="1"/>
    <col min="2" max="30" width="7.7109375" style="1" customWidth="1"/>
    <col min="31" max="31" width="3.5703125" style="1" customWidth="1"/>
    <col min="32" max="16384" width="11.7109375" style="1"/>
  </cols>
  <sheetData>
    <row r="1" spans="1:31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31" s="2" customFormat="1" ht="18.75">
      <c r="A2" s="5"/>
      <c r="B2" s="17"/>
      <c r="C2" s="17"/>
      <c r="D2" s="17"/>
      <c r="E2" s="17"/>
      <c r="F2" s="17"/>
      <c r="G2" s="17"/>
      <c r="H2" s="17"/>
      <c r="I2" s="5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</row>
    <row r="3" spans="1:31" s="2" customFormat="1" ht="33" customHeight="1">
      <c r="A3" s="5"/>
      <c r="B3" s="117"/>
      <c r="C3" s="19"/>
      <c r="D3" s="116" t="s">
        <v>2684</v>
      </c>
      <c r="E3" s="116"/>
      <c r="F3" s="116"/>
      <c r="G3" s="116"/>
      <c r="H3" s="116"/>
      <c r="I3" s="116"/>
      <c r="J3" s="116"/>
      <c r="K3" s="116"/>
      <c r="L3" s="116"/>
      <c r="M3" s="116"/>
      <c r="N3" s="116"/>
      <c r="O3" s="116"/>
      <c r="P3" s="116"/>
      <c r="Q3" s="116"/>
      <c r="R3" s="116"/>
      <c r="S3" s="116"/>
      <c r="T3" s="116"/>
      <c r="U3" s="116"/>
      <c r="V3" s="116"/>
      <c r="W3" s="116"/>
      <c r="X3" s="116"/>
      <c r="Y3" s="116"/>
      <c r="Z3" s="116"/>
      <c r="AA3" s="117"/>
      <c r="AB3" s="117"/>
      <c r="AC3" s="117"/>
      <c r="AD3" s="117"/>
      <c r="AE3" s="5"/>
    </row>
    <row r="4" spans="1:31" s="2" customFormat="1" ht="105" customHeight="1">
      <c r="A4" s="5"/>
      <c r="B4" s="636"/>
      <c r="C4" s="636"/>
      <c r="D4" s="634" t="s">
        <v>2685</v>
      </c>
      <c r="E4" s="634"/>
      <c r="F4" s="634"/>
      <c r="G4" s="635" t="s">
        <v>2686</v>
      </c>
      <c r="H4" s="635"/>
      <c r="I4" s="635"/>
      <c r="J4" s="634" t="s">
        <v>2687</v>
      </c>
      <c r="K4" s="634"/>
      <c r="L4" s="634"/>
      <c r="M4" s="634" t="s">
        <v>2688</v>
      </c>
      <c r="N4" s="634"/>
      <c r="O4" s="634"/>
      <c r="P4" s="634" t="s">
        <v>2689</v>
      </c>
      <c r="Q4" s="634"/>
      <c r="R4" s="634"/>
      <c r="S4" s="634"/>
      <c r="T4" s="634"/>
      <c r="U4" s="634"/>
      <c r="V4" s="633"/>
      <c r="W4" s="633"/>
      <c r="X4" s="633"/>
      <c r="Y4" s="633"/>
      <c r="Z4" s="633"/>
      <c r="AA4" s="633"/>
      <c r="AB4" s="633"/>
      <c r="AC4" s="633"/>
      <c r="AD4" s="633"/>
      <c r="AE4" s="5"/>
    </row>
    <row r="5" spans="1:31" s="2" customFormat="1" ht="13.5" customHeight="1">
      <c r="A5" s="21"/>
      <c r="B5" s="637"/>
      <c r="C5" s="637"/>
      <c r="D5" s="637"/>
      <c r="E5" s="637"/>
      <c r="F5" s="637"/>
      <c r="G5" s="637"/>
      <c r="H5" s="637"/>
      <c r="I5" s="637"/>
      <c r="J5" s="637"/>
      <c r="K5" s="637"/>
      <c r="L5" s="637"/>
      <c r="M5" s="637"/>
      <c r="N5" s="637"/>
      <c r="O5" s="637"/>
      <c r="P5" s="637"/>
      <c r="Q5" s="637"/>
      <c r="R5" s="637"/>
      <c r="S5" s="637"/>
      <c r="T5" s="637"/>
      <c r="U5" s="637"/>
      <c r="V5" s="637"/>
      <c r="W5" s="637"/>
      <c r="X5" s="637"/>
      <c r="Y5" s="637"/>
      <c r="Z5" s="254"/>
      <c r="AA5" s="254"/>
      <c r="AB5" s="254"/>
      <c r="AC5" s="254"/>
      <c r="AD5" s="255"/>
      <c r="AE5" s="5"/>
    </row>
    <row r="6" spans="1:31" s="2" customFormat="1" ht="18.75" customHeight="1">
      <c r="A6" s="5"/>
      <c r="B6" s="21"/>
      <c r="C6" s="41"/>
      <c r="D6" s="41"/>
      <c r="E6" s="41"/>
      <c r="F6" s="41"/>
      <c r="G6" s="41"/>
      <c r="H6" s="41"/>
      <c r="I6" s="41"/>
      <c r="J6" s="41"/>
      <c r="K6" s="41"/>
      <c r="L6" s="41"/>
      <c r="M6" s="41"/>
      <c r="N6" s="41"/>
      <c r="O6" s="41"/>
      <c r="P6" s="41"/>
      <c r="Q6" s="41"/>
      <c r="R6" s="41"/>
      <c r="S6" s="41"/>
      <c r="T6" s="41"/>
      <c r="U6" s="41"/>
      <c r="V6" s="41"/>
      <c r="W6" s="41"/>
      <c r="X6" s="41"/>
      <c r="Y6" s="41"/>
      <c r="Z6" s="41"/>
      <c r="AA6" s="41"/>
      <c r="AB6" s="41"/>
      <c r="AC6" s="41"/>
      <c r="AD6" s="41"/>
      <c r="AE6" s="5"/>
    </row>
    <row r="7" spans="1:31" s="2" customFormat="1" ht="33" customHeight="1" thickBot="1">
      <c r="A7" s="61"/>
      <c r="B7" s="25"/>
      <c r="C7" s="392" t="s">
        <v>894</v>
      </c>
      <c r="D7" s="392"/>
      <c r="E7" s="392"/>
      <c r="F7" s="392"/>
      <c r="G7" s="392"/>
      <c r="H7" s="392"/>
      <c r="I7" s="392"/>
      <c r="J7" s="392"/>
      <c r="K7" s="392"/>
      <c r="L7" s="392"/>
      <c r="M7" s="392"/>
      <c r="N7" s="392"/>
      <c r="O7" s="392"/>
      <c r="P7" s="392"/>
      <c r="Q7" s="392"/>
      <c r="R7" s="392"/>
      <c r="S7" s="392"/>
      <c r="T7" s="392"/>
      <c r="U7" s="392"/>
      <c r="V7" s="392"/>
      <c r="W7" s="392"/>
      <c r="X7" s="392"/>
      <c r="Y7" s="392"/>
      <c r="Z7" s="392"/>
      <c r="AA7" s="392"/>
      <c r="AB7" s="392"/>
      <c r="AC7" s="392"/>
      <c r="AD7" s="392"/>
      <c r="AE7" s="5"/>
    </row>
    <row r="8" spans="1:31" s="2" customFormat="1" ht="33" customHeight="1">
      <c r="A8" s="61"/>
      <c r="B8" s="27"/>
      <c r="C8" s="463"/>
      <c r="D8" s="464"/>
      <c r="E8" s="464"/>
      <c r="F8" s="578"/>
      <c r="G8" s="462" t="s">
        <v>565</v>
      </c>
      <c r="H8" s="451"/>
      <c r="I8" s="450" t="s">
        <v>895</v>
      </c>
      <c r="J8" s="451"/>
      <c r="K8" s="659" t="s">
        <v>567</v>
      </c>
      <c r="L8" s="660"/>
      <c r="M8" s="659" t="s">
        <v>896</v>
      </c>
      <c r="N8" s="660"/>
      <c r="O8" s="450" t="s">
        <v>569</v>
      </c>
      <c r="P8" s="451"/>
      <c r="Q8" s="450" t="s">
        <v>897</v>
      </c>
      <c r="R8" s="451"/>
      <c r="S8" s="659"/>
      <c r="T8" s="660"/>
      <c r="U8" s="659"/>
      <c r="V8" s="660"/>
      <c r="W8" s="659"/>
      <c r="X8" s="660"/>
      <c r="Y8" s="630"/>
      <c r="Z8" s="632"/>
      <c r="AA8" s="6"/>
      <c r="AB8" s="6"/>
      <c r="AC8" s="6"/>
      <c r="AD8" s="6"/>
      <c r="AE8" s="5"/>
    </row>
    <row r="9" spans="1:31" s="3" customFormat="1" ht="33" customHeight="1">
      <c r="A9" s="61"/>
      <c r="B9" s="27"/>
      <c r="C9" s="466"/>
      <c r="D9" s="322"/>
      <c r="E9" s="322"/>
      <c r="F9" s="323"/>
      <c r="G9" s="419" t="s">
        <v>468</v>
      </c>
      <c r="H9" s="454"/>
      <c r="I9" s="453" t="s">
        <v>469</v>
      </c>
      <c r="J9" s="454"/>
      <c r="K9" s="310" t="s">
        <v>470</v>
      </c>
      <c r="L9" s="311"/>
      <c r="M9" s="310" t="s">
        <v>471</v>
      </c>
      <c r="N9" s="311"/>
      <c r="O9" s="297" t="s">
        <v>472</v>
      </c>
      <c r="P9" s="298"/>
      <c r="Q9" s="297" t="s">
        <v>473</v>
      </c>
      <c r="R9" s="298"/>
      <c r="S9" s="310"/>
      <c r="T9" s="311"/>
      <c r="U9" s="471"/>
      <c r="V9" s="507"/>
      <c r="W9" s="471"/>
      <c r="X9" s="507"/>
      <c r="Y9" s="471"/>
      <c r="Z9" s="473"/>
      <c r="AA9" s="6"/>
      <c r="AB9" s="6"/>
      <c r="AC9" s="6"/>
      <c r="AD9" s="6"/>
      <c r="AE9" s="5"/>
    </row>
    <row r="10" spans="1:31" s="2" customFormat="1" ht="36" customHeight="1">
      <c r="A10" s="61"/>
      <c r="B10" s="27"/>
      <c r="C10" s="466"/>
      <c r="D10" s="322"/>
      <c r="E10" s="322"/>
      <c r="F10" s="323"/>
      <c r="G10" s="265">
        <f>VLOOKUP(G9,Артикулы!$A:$C,Артикулы!$C$1,0)</f>
        <v>8362.0033796438966</v>
      </c>
      <c r="H10" s="265"/>
      <c r="I10" s="265">
        <f>VLOOKUP(I9,Артикулы!$A:$C,Артикулы!$C$1,0)</f>
        <v>8777.3396204051969</v>
      </c>
      <c r="J10" s="265"/>
      <c r="K10" s="265">
        <f>VLOOKUP(K9,Артикулы!$A:$C,Артикулы!$C$1,0)</f>
        <v>8829.6301543139925</v>
      </c>
      <c r="L10" s="265"/>
      <c r="M10" s="265">
        <f>VLOOKUP(M9,Артикулы!$A:$C,Артикулы!$C$1,0)</f>
        <v>9307.715035765852</v>
      </c>
      <c r="N10" s="265"/>
      <c r="O10" s="265">
        <f>VLOOKUP(O9,Артикулы!$A:$C,Артикулы!$C$1,0)</f>
        <v>9300.2449594931641</v>
      </c>
      <c r="P10" s="265"/>
      <c r="Q10" s="265">
        <f>VLOOKUP(Q9,Артикулы!$A:$C,Артикулы!$C$1,0)</f>
        <v>9830.6203748538173</v>
      </c>
      <c r="R10" s="265"/>
      <c r="S10" s="265"/>
      <c r="T10" s="265"/>
      <c r="U10" s="511"/>
      <c r="V10" s="512"/>
      <c r="W10" s="511"/>
      <c r="X10" s="512"/>
      <c r="Y10" s="511"/>
      <c r="Z10" s="513"/>
      <c r="AA10" s="6"/>
      <c r="AB10" s="6"/>
      <c r="AC10" s="6"/>
      <c r="AD10" s="6"/>
      <c r="AE10" s="5"/>
    </row>
    <row r="11" spans="1:31" s="2" customFormat="1" ht="18" customHeight="1">
      <c r="A11" s="61"/>
      <c r="B11" s="27"/>
      <c r="C11" s="466"/>
      <c r="D11" s="322"/>
      <c r="E11" s="322"/>
      <c r="F11" s="323"/>
      <c r="G11" s="413" t="s">
        <v>560</v>
      </c>
      <c r="H11" s="413"/>
      <c r="I11" s="413"/>
      <c r="J11" s="413"/>
      <c r="K11" s="413"/>
      <c r="L11" s="413"/>
      <c r="M11" s="413"/>
      <c r="N11" s="413"/>
      <c r="O11" s="413"/>
      <c r="P11" s="413"/>
      <c r="Q11" s="413"/>
      <c r="R11" s="413"/>
      <c r="S11" s="608"/>
      <c r="T11" s="413"/>
      <c r="U11" s="413"/>
      <c r="V11" s="413"/>
      <c r="W11" s="608"/>
      <c r="X11" s="413"/>
      <c r="Y11" s="413"/>
      <c r="Z11" s="414"/>
      <c r="AA11" s="6"/>
      <c r="AB11" s="6"/>
      <c r="AC11" s="6"/>
      <c r="AD11" s="6"/>
      <c r="AE11" s="5"/>
    </row>
    <row r="12" spans="1:31" s="2" customFormat="1" ht="40.5" customHeight="1" thickBot="1">
      <c r="A12" s="61"/>
      <c r="B12" s="27"/>
      <c r="C12" s="468"/>
      <c r="D12" s="469"/>
      <c r="E12" s="469"/>
      <c r="F12" s="579"/>
      <c r="G12" s="346"/>
      <c r="H12" s="346"/>
      <c r="I12" s="346"/>
      <c r="J12" s="346"/>
      <c r="K12" s="346"/>
      <c r="L12" s="346"/>
      <c r="M12" s="346"/>
      <c r="N12" s="346"/>
      <c r="O12" s="346"/>
      <c r="P12" s="346"/>
      <c r="Q12" s="346"/>
      <c r="R12" s="346"/>
      <c r="S12" s="609"/>
      <c r="T12" s="346"/>
      <c r="U12" s="346"/>
      <c r="V12" s="346"/>
      <c r="W12" s="609"/>
      <c r="X12" s="346"/>
      <c r="Y12" s="346"/>
      <c r="Z12" s="347"/>
      <c r="AA12" s="6"/>
      <c r="AB12" s="6"/>
      <c r="AC12" s="6"/>
      <c r="AD12" s="6"/>
      <c r="AE12" s="5"/>
    </row>
    <row r="13" spans="1:31" s="2" customFormat="1" ht="24.75" customHeight="1" thickBot="1">
      <c r="A13" s="61"/>
      <c r="B13" s="27"/>
      <c r="C13" s="147"/>
      <c r="D13" s="147"/>
      <c r="E13" s="147"/>
      <c r="F13" s="147"/>
      <c r="G13" s="148"/>
      <c r="H13" s="148"/>
      <c r="I13" s="148"/>
      <c r="J13" s="148"/>
      <c r="K13" s="148"/>
      <c r="L13" s="148"/>
      <c r="M13" s="148"/>
      <c r="N13" s="148"/>
      <c r="O13" s="148"/>
      <c r="P13" s="148"/>
      <c r="Q13" s="148"/>
      <c r="R13" s="148"/>
      <c r="S13" s="148"/>
      <c r="T13" s="148"/>
      <c r="U13" s="148"/>
      <c r="V13" s="148"/>
      <c r="W13" s="148"/>
      <c r="X13" s="148"/>
      <c r="Y13" s="148"/>
      <c r="Z13" s="148"/>
      <c r="AA13" s="6"/>
      <c r="AB13" s="6"/>
      <c r="AC13" s="6"/>
      <c r="AD13" s="6"/>
      <c r="AE13" s="5"/>
    </row>
    <row r="14" spans="1:31" s="3" customFormat="1" ht="23.25">
      <c r="A14" s="61"/>
      <c r="B14" s="105"/>
      <c r="C14" s="644" t="s">
        <v>1570</v>
      </c>
      <c r="D14" s="645"/>
      <c r="E14" s="645"/>
      <c r="F14" s="645"/>
      <c r="G14" s="645"/>
      <c r="H14" s="645"/>
      <c r="I14" s="645"/>
      <c r="J14" s="646"/>
      <c r="K14" s="148"/>
      <c r="L14" s="644" t="s">
        <v>1569</v>
      </c>
      <c r="M14" s="645"/>
      <c r="N14" s="645"/>
      <c r="O14" s="645"/>
      <c r="P14" s="645"/>
      <c r="Q14" s="645"/>
      <c r="R14" s="645"/>
      <c r="S14" s="646"/>
      <c r="T14" s="148"/>
      <c r="U14" s="644"/>
      <c r="V14" s="645"/>
      <c r="W14" s="645"/>
      <c r="X14" s="645"/>
      <c r="Y14" s="645"/>
      <c r="Z14" s="645"/>
      <c r="AA14" s="645"/>
      <c r="AB14" s="646"/>
      <c r="AC14" s="91"/>
      <c r="AD14" s="30"/>
      <c r="AE14" s="5"/>
    </row>
    <row r="15" spans="1:31" s="2" customFormat="1" ht="20.100000000000001" customHeight="1">
      <c r="A15" s="5"/>
      <c r="B15" s="27"/>
      <c r="C15" s="466"/>
      <c r="D15" s="322"/>
      <c r="E15" s="322"/>
      <c r="F15" s="322"/>
      <c r="G15" s="284" t="s">
        <v>2638</v>
      </c>
      <c r="H15" s="285"/>
      <c r="I15" s="285"/>
      <c r="J15" s="422"/>
      <c r="K15" s="64"/>
      <c r="L15" s="651"/>
      <c r="M15" s="652"/>
      <c r="N15" s="652"/>
      <c r="O15" s="652"/>
      <c r="P15" s="648"/>
      <c r="Q15" s="649"/>
      <c r="R15" s="649"/>
      <c r="S15" s="650"/>
      <c r="T15" s="150"/>
      <c r="U15" s="651"/>
      <c r="V15" s="652"/>
      <c r="W15" s="652"/>
      <c r="X15" s="652"/>
      <c r="Y15" s="511"/>
      <c r="Z15" s="647"/>
      <c r="AA15" s="647"/>
      <c r="AB15" s="513"/>
      <c r="AC15" s="149"/>
      <c r="AD15" s="149"/>
      <c r="AE15" s="5"/>
    </row>
    <row r="16" spans="1:31" s="2" customFormat="1" ht="20.100000000000001" customHeight="1">
      <c r="A16" s="5"/>
      <c r="B16" s="27"/>
      <c r="C16" s="466"/>
      <c r="D16" s="322"/>
      <c r="E16" s="322"/>
      <c r="F16" s="322"/>
      <c r="G16" s="284" t="s">
        <v>2679</v>
      </c>
      <c r="H16" s="285"/>
      <c r="I16" s="285"/>
      <c r="J16" s="422"/>
      <c r="K16" s="64"/>
      <c r="L16" s="587"/>
      <c r="M16" s="314"/>
      <c r="N16" s="314"/>
      <c r="O16" s="314"/>
      <c r="P16" s="648" t="s">
        <v>1572</v>
      </c>
      <c r="Q16" s="649"/>
      <c r="R16" s="649"/>
      <c r="S16" s="650"/>
      <c r="T16" s="150"/>
      <c r="U16" s="587"/>
      <c r="V16" s="314"/>
      <c r="W16" s="314"/>
      <c r="X16" s="314"/>
      <c r="Y16" s="511"/>
      <c r="Z16" s="647"/>
      <c r="AA16" s="647"/>
      <c r="AB16" s="513"/>
      <c r="AC16" s="149"/>
      <c r="AD16" s="149"/>
      <c r="AE16" s="5"/>
    </row>
    <row r="17" spans="1:31" s="2" customFormat="1" ht="20.100000000000001" customHeight="1">
      <c r="A17" s="5"/>
      <c r="B17" s="27"/>
      <c r="C17" s="466"/>
      <c r="D17" s="322"/>
      <c r="E17" s="322"/>
      <c r="F17" s="322"/>
      <c r="G17" s="638">
        <f>VLOOKUP(G16,Артикулы!$A:$C,Артикулы!$C$1,0)</f>
        <v>21558.6401229697</v>
      </c>
      <c r="H17" s="639"/>
      <c r="I17" s="639"/>
      <c r="J17" s="640"/>
      <c r="K17" s="107"/>
      <c r="L17" s="587"/>
      <c r="M17" s="314"/>
      <c r="N17" s="314"/>
      <c r="O17" s="314"/>
      <c r="P17" s="638">
        <f>VLOOKUP(P16,Артикулы!$A:$C,Артикулы!$C$1,0)</f>
        <v>13229.058151285375</v>
      </c>
      <c r="Q17" s="639"/>
      <c r="R17" s="639"/>
      <c r="S17" s="640"/>
      <c r="T17" s="112"/>
      <c r="U17" s="587"/>
      <c r="V17" s="314"/>
      <c r="W17" s="314"/>
      <c r="X17" s="314"/>
      <c r="Y17" s="638"/>
      <c r="Z17" s="639"/>
      <c r="AA17" s="639"/>
      <c r="AB17" s="640"/>
      <c r="AC17" s="149"/>
      <c r="AD17" s="149"/>
      <c r="AE17" s="5"/>
    </row>
    <row r="18" spans="1:31" s="2" customFormat="1" ht="33" customHeight="1">
      <c r="A18" s="5"/>
      <c r="B18" s="27"/>
      <c r="C18" s="466"/>
      <c r="D18" s="322"/>
      <c r="E18" s="322"/>
      <c r="F18" s="322"/>
      <c r="G18" s="653" t="s">
        <v>2641</v>
      </c>
      <c r="H18" s="654"/>
      <c r="I18" s="654"/>
      <c r="J18" s="655"/>
      <c r="K18" s="148"/>
      <c r="L18" s="587"/>
      <c r="M18" s="314"/>
      <c r="N18" s="314"/>
      <c r="O18" s="314"/>
      <c r="P18" s="653" t="s">
        <v>2639</v>
      </c>
      <c r="Q18" s="654"/>
      <c r="R18" s="654"/>
      <c r="S18" s="655"/>
      <c r="T18" s="148"/>
      <c r="U18" s="587"/>
      <c r="V18" s="314"/>
      <c r="W18" s="314"/>
      <c r="X18" s="314"/>
      <c r="Y18" s="638"/>
      <c r="Z18" s="639"/>
      <c r="AA18" s="639"/>
      <c r="AB18" s="640"/>
      <c r="AC18" s="149"/>
      <c r="AD18" s="149"/>
      <c r="AE18" s="5"/>
    </row>
    <row r="19" spans="1:31" s="2" customFormat="1" ht="60" customHeight="1" thickBot="1">
      <c r="A19" s="62"/>
      <c r="B19" s="27"/>
      <c r="C19" s="468"/>
      <c r="D19" s="469"/>
      <c r="E19" s="469"/>
      <c r="F19" s="469"/>
      <c r="G19" s="656"/>
      <c r="H19" s="657"/>
      <c r="I19" s="657"/>
      <c r="J19" s="658"/>
      <c r="K19" s="148"/>
      <c r="L19" s="588"/>
      <c r="M19" s="539"/>
      <c r="N19" s="539"/>
      <c r="O19" s="539"/>
      <c r="P19" s="656"/>
      <c r="Q19" s="657"/>
      <c r="R19" s="657"/>
      <c r="S19" s="658"/>
      <c r="T19" s="148"/>
      <c r="U19" s="588"/>
      <c r="V19" s="539"/>
      <c r="W19" s="539"/>
      <c r="X19" s="539"/>
      <c r="Y19" s="641"/>
      <c r="Z19" s="642"/>
      <c r="AA19" s="642"/>
      <c r="AB19" s="643"/>
      <c r="AC19" s="149"/>
      <c r="AD19" s="149"/>
      <c r="AE19" s="5"/>
    </row>
    <row r="20" spans="1:31" s="3" customFormat="1" ht="24">
      <c r="A20" s="61"/>
      <c r="B20" s="105"/>
      <c r="C20" s="96"/>
      <c r="D20" s="96"/>
      <c r="E20" s="96"/>
      <c r="F20" s="96"/>
      <c r="G20" s="96"/>
      <c r="H20" s="96"/>
      <c r="I20" s="95"/>
      <c r="J20" s="95"/>
      <c r="K20" s="95"/>
      <c r="L20" s="95"/>
      <c r="M20" s="95"/>
      <c r="N20" s="95"/>
      <c r="O20" s="95"/>
      <c r="P20" s="95"/>
      <c r="Q20" s="95"/>
      <c r="R20" s="95"/>
      <c r="S20" s="95"/>
      <c r="T20" s="95"/>
      <c r="U20" s="95"/>
      <c r="V20" s="95"/>
      <c r="W20" s="95"/>
      <c r="X20" s="95"/>
      <c r="Y20" s="95"/>
      <c r="Z20" s="95"/>
      <c r="AA20" s="95"/>
      <c r="AB20" s="95"/>
      <c r="AC20" s="91"/>
      <c r="AD20" s="30"/>
      <c r="AE20" s="5"/>
    </row>
    <row r="21" spans="1:31" s="2" customFormat="1" ht="18" customHeight="1">
      <c r="A21" s="5"/>
      <c r="B21" s="17"/>
      <c r="C21" s="17"/>
      <c r="D21" s="17"/>
      <c r="E21" s="17"/>
      <c r="F21" s="17"/>
      <c r="G21" s="17"/>
      <c r="H21" s="17"/>
      <c r="I21" s="17"/>
      <c r="J21" s="5"/>
      <c r="K21" s="5"/>
      <c r="L21" s="5"/>
      <c r="M21" s="5"/>
      <c r="N21" s="5"/>
      <c r="O21" s="5"/>
      <c r="P21" s="5"/>
      <c r="Q21" s="5"/>
      <c r="R21" s="5"/>
      <c r="S21" s="5"/>
      <c r="T21" s="5"/>
      <c r="U21" s="5"/>
      <c r="V21" s="5"/>
      <c r="W21" s="5"/>
      <c r="X21" s="5"/>
      <c r="Y21" s="5"/>
      <c r="Z21" s="5"/>
      <c r="AA21" s="5"/>
      <c r="AB21" s="5"/>
      <c r="AC21" s="5"/>
      <c r="AD21" s="5"/>
      <c r="AE21" s="18"/>
    </row>
    <row r="22" spans="1:31" s="2" customFormat="1" ht="12.75" customHeight="1">
      <c r="B22" s="4"/>
      <c r="C22" s="4"/>
      <c r="D22" s="4"/>
      <c r="E22" s="4"/>
      <c r="F22" s="4"/>
      <c r="G22" s="4"/>
      <c r="H22" s="4"/>
      <c r="I22" s="4"/>
      <c r="N22" s="98"/>
    </row>
    <row r="23" spans="1:31" s="11" customFormat="1" ht="15" customHeight="1">
      <c r="A23" s="2"/>
      <c r="B23" s="4"/>
      <c r="C23" s="4"/>
      <c r="D23" s="4"/>
      <c r="E23" s="4"/>
      <c r="F23" s="4"/>
      <c r="G23" s="4"/>
      <c r="H23" s="4"/>
      <c r="I23" s="4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D23" s="2"/>
      <c r="AE23" s="2"/>
    </row>
  </sheetData>
  <sheetProtection algorithmName="SHA-512" hashValue="dcr9MHPxlko4h8OmRcy4CTJOyhwt4mbuk78n0pzbRjVaMYJCAVHe+JNIBUiRV/suCY3iHFNhKYImm394+EUYMw==" saltValue="i7/69fngSVwiudEYSdIWLg==" spinCount="100000" sheet="1" objects="1" scenarios="1"/>
  <customSheetViews>
    <customSheetView guid="{D83281DF-7A91-4CA4-9AAF-13E0A8B3DF5B}" topLeftCell="A47">
      <selection activeCell="H1" sqref="A1:XFD50"/>
      <pageMargins left="0.7" right="0.7" top="0.75" bottom="0.75" header="0.3" footer="0.3"/>
      <pageSetup paperSize="9" orientation="portrait" r:id="rId1"/>
    </customSheetView>
  </customSheetViews>
  <mergeCells count="65">
    <mergeCell ref="I9:J9"/>
    <mergeCell ref="K9:L9"/>
    <mergeCell ref="I8:J8"/>
    <mergeCell ref="S1:AD1"/>
    <mergeCell ref="U9:V9"/>
    <mergeCell ref="K8:L8"/>
    <mergeCell ref="M8:N8"/>
    <mergeCell ref="O8:P8"/>
    <mergeCell ref="Q8:R8"/>
    <mergeCell ref="S9:T9"/>
    <mergeCell ref="G10:H10"/>
    <mergeCell ref="I10:J10"/>
    <mergeCell ref="K10:L10"/>
    <mergeCell ref="C7:AD7"/>
    <mergeCell ref="C8:F12"/>
    <mergeCell ref="G8:H8"/>
    <mergeCell ref="M10:N10"/>
    <mergeCell ref="O10:P10"/>
    <mergeCell ref="M9:N9"/>
    <mergeCell ref="O9:P9"/>
    <mergeCell ref="Q9:R9"/>
    <mergeCell ref="S8:T8"/>
    <mergeCell ref="U8:V8"/>
    <mergeCell ref="W8:X8"/>
    <mergeCell ref="Y8:Z8"/>
    <mergeCell ref="G9:H9"/>
    <mergeCell ref="Q10:R10"/>
    <mergeCell ref="S10:T10"/>
    <mergeCell ref="U10:V10"/>
    <mergeCell ref="W9:X9"/>
    <mergeCell ref="Y9:Z9"/>
    <mergeCell ref="W10:X10"/>
    <mergeCell ref="Y10:Z10"/>
    <mergeCell ref="U15:X19"/>
    <mergeCell ref="G18:J19"/>
    <mergeCell ref="P18:S19"/>
    <mergeCell ref="W11:Z12"/>
    <mergeCell ref="G11:R12"/>
    <mergeCell ref="S11:V12"/>
    <mergeCell ref="B5:Y5"/>
    <mergeCell ref="Y18:AB19"/>
    <mergeCell ref="U14:AB14"/>
    <mergeCell ref="L14:S14"/>
    <mergeCell ref="C14:J14"/>
    <mergeCell ref="Y15:AB15"/>
    <mergeCell ref="G16:J16"/>
    <mergeCell ref="P16:S16"/>
    <mergeCell ref="Y16:AB16"/>
    <mergeCell ref="G17:J17"/>
    <mergeCell ref="P17:S17"/>
    <mergeCell ref="Y17:AB17"/>
    <mergeCell ref="C15:F19"/>
    <mergeCell ref="G15:J15"/>
    <mergeCell ref="L15:O19"/>
    <mergeCell ref="P15:S15"/>
    <mergeCell ref="M4:O4"/>
    <mergeCell ref="J4:L4"/>
    <mergeCell ref="G4:I4"/>
    <mergeCell ref="D4:F4"/>
    <mergeCell ref="B4:C4"/>
    <mergeCell ref="AB4:AD4"/>
    <mergeCell ref="Y4:AA4"/>
    <mergeCell ref="V4:X4"/>
    <mergeCell ref="S4:U4"/>
    <mergeCell ref="P4:R4"/>
  </mergeCells>
  <pageMargins left="0.25" right="0.25" top="0.75" bottom="0.75" header="0.3" footer="0.3"/>
  <pageSetup paperSize="9" orientation="portrait" r:id="rId2"/>
  <drawing r:id="rId3"/>
</worksheet>
</file>

<file path=xl/worksheets/sheet16.xml><?xml version="1.0" encoding="utf-8"?>
<worksheet xmlns="http://schemas.openxmlformats.org/spreadsheetml/2006/main" xmlns:r="http://schemas.openxmlformats.org/officeDocument/2006/relationships">
  <dimension ref="A1:AN78"/>
  <sheetViews>
    <sheetView zoomScale="80" zoomScaleNormal="80" workbookViewId="0">
      <selection activeCell="AA14" sqref="AA14"/>
    </sheetView>
  </sheetViews>
  <sheetFormatPr defaultColWidth="11.7109375" defaultRowHeight="18" customHeight="1"/>
  <cols>
    <col min="1" max="1" width="3.7109375" style="1" customWidth="1"/>
    <col min="2" max="30" width="7.7109375" style="1" customWidth="1"/>
    <col min="31" max="31" width="3.85546875" style="1" customWidth="1"/>
    <col min="32" max="16384" width="11.7109375" style="1"/>
  </cols>
  <sheetData>
    <row r="1" spans="1:40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5"/>
    </row>
    <row r="2" spans="1:40" s="2" customFormat="1" ht="18.75">
      <c r="A2" s="5"/>
      <c r="B2" s="29"/>
      <c r="C2" s="29"/>
      <c r="D2" s="29"/>
      <c r="E2" s="29"/>
      <c r="F2" s="29"/>
      <c r="G2" s="29"/>
      <c r="H2" s="29"/>
      <c r="I2" s="29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5"/>
    </row>
    <row r="3" spans="1:40" s="2" customFormat="1" ht="33" customHeight="1">
      <c r="A3" s="5"/>
      <c r="B3" s="25"/>
      <c r="C3" s="392" t="s">
        <v>2178</v>
      </c>
      <c r="D3" s="392"/>
      <c r="E3" s="392"/>
      <c r="F3" s="392"/>
      <c r="G3" s="392"/>
      <c r="H3" s="392"/>
      <c r="I3" s="392"/>
      <c r="J3" s="392"/>
      <c r="K3" s="392"/>
      <c r="L3" s="392"/>
      <c r="M3" s="392"/>
      <c r="N3" s="392"/>
      <c r="O3" s="392"/>
      <c r="P3" s="392"/>
      <c r="Q3" s="392"/>
      <c r="R3" s="392"/>
      <c r="S3" s="392"/>
      <c r="T3" s="392"/>
      <c r="U3" s="392"/>
      <c r="V3" s="392"/>
      <c r="W3" s="392"/>
      <c r="X3" s="392"/>
      <c r="Y3" s="392"/>
      <c r="Z3" s="392"/>
      <c r="AA3" s="392"/>
      <c r="AB3" s="392"/>
      <c r="AC3" s="392"/>
      <c r="AD3" s="392"/>
      <c r="AE3" s="5"/>
    </row>
    <row r="4" spans="1:40" s="2" customFormat="1" ht="17.25" customHeight="1" thickBot="1">
      <c r="A4" s="5"/>
      <c r="B4" s="35"/>
      <c r="C4" s="176"/>
      <c r="D4" s="176"/>
      <c r="E4" s="176"/>
      <c r="F4" s="176"/>
      <c r="G4" s="176"/>
      <c r="H4" s="176"/>
      <c r="I4" s="176"/>
      <c r="J4" s="176"/>
      <c r="K4" s="176"/>
      <c r="L4" s="176"/>
      <c r="M4" s="176"/>
      <c r="N4" s="176"/>
      <c r="O4" s="176"/>
      <c r="P4" s="176"/>
      <c r="Q4" s="176"/>
      <c r="R4" s="176"/>
      <c r="S4" s="176"/>
      <c r="T4" s="176"/>
      <c r="U4" s="176"/>
      <c r="V4" s="176"/>
      <c r="W4" s="176"/>
      <c r="X4" s="176"/>
      <c r="Y4" s="176"/>
      <c r="Z4" s="176"/>
      <c r="AA4" s="176"/>
      <c r="AB4" s="176"/>
      <c r="AC4" s="176"/>
      <c r="AD4" s="176"/>
      <c r="AE4" s="5"/>
    </row>
    <row r="5" spans="1:40" s="2" customFormat="1" ht="33" customHeight="1">
      <c r="A5" s="5"/>
      <c r="B5" s="24"/>
      <c r="C5" s="383"/>
      <c r="D5" s="384"/>
      <c r="E5" s="384"/>
      <c r="F5" s="384"/>
      <c r="G5" s="384"/>
      <c r="H5" s="385"/>
      <c r="I5" s="400" t="s">
        <v>2107</v>
      </c>
      <c r="J5" s="401"/>
      <c r="K5" s="401"/>
      <c r="L5" s="401"/>
      <c r="M5" s="401"/>
      <c r="N5" s="402"/>
      <c r="O5" s="189"/>
      <c r="P5" s="189"/>
      <c r="Q5" s="403"/>
      <c r="R5" s="404"/>
      <c r="S5" s="404"/>
      <c r="T5" s="404"/>
      <c r="U5" s="404"/>
      <c r="V5" s="405"/>
      <c r="W5" s="400" t="s">
        <v>2107</v>
      </c>
      <c r="X5" s="401"/>
      <c r="Y5" s="401"/>
      <c r="Z5" s="401"/>
      <c r="AA5" s="401"/>
      <c r="AB5" s="402"/>
      <c r="AC5" s="30"/>
      <c r="AD5" s="30"/>
      <c r="AE5" s="5"/>
    </row>
    <row r="6" spans="1:40" s="2" customFormat="1" ht="33" customHeight="1">
      <c r="A6" s="5"/>
      <c r="B6" s="24"/>
      <c r="C6" s="301"/>
      <c r="D6" s="264"/>
      <c r="E6" s="264"/>
      <c r="F6" s="264"/>
      <c r="G6" s="264"/>
      <c r="H6" s="299"/>
      <c r="I6" s="374"/>
      <c r="J6" s="269"/>
      <c r="K6" s="269"/>
      <c r="L6" s="269"/>
      <c r="M6" s="269"/>
      <c r="N6" s="375"/>
      <c r="O6" s="100"/>
      <c r="P6" s="100"/>
      <c r="Q6" s="406"/>
      <c r="R6" s="407"/>
      <c r="S6" s="407"/>
      <c r="T6" s="407"/>
      <c r="U6" s="407"/>
      <c r="V6" s="408"/>
      <c r="W6" s="374"/>
      <c r="X6" s="269"/>
      <c r="Y6" s="269"/>
      <c r="Z6" s="269"/>
      <c r="AA6" s="269"/>
      <c r="AB6" s="375"/>
      <c r="AC6" s="30"/>
      <c r="AD6" s="30"/>
      <c r="AE6" s="5"/>
    </row>
    <row r="7" spans="1:40" s="2" customFormat="1" ht="33" customHeight="1">
      <c r="A7" s="5"/>
      <c r="B7" s="24"/>
      <c r="C7" s="301"/>
      <c r="D7" s="264"/>
      <c r="E7" s="264"/>
      <c r="F7" s="264"/>
      <c r="G7" s="264"/>
      <c r="H7" s="299"/>
      <c r="I7" s="369" t="s">
        <v>1982</v>
      </c>
      <c r="J7" s="296"/>
      <c r="K7" s="296" t="s">
        <v>1983</v>
      </c>
      <c r="L7" s="296"/>
      <c r="M7" s="279" t="s">
        <v>1984</v>
      </c>
      <c r="N7" s="488"/>
      <c r="O7" s="178"/>
      <c r="P7" s="178"/>
      <c r="Q7" s="406"/>
      <c r="R7" s="407"/>
      <c r="S7" s="407"/>
      <c r="T7" s="407"/>
      <c r="U7" s="407"/>
      <c r="V7" s="408"/>
      <c r="W7" s="668" t="s">
        <v>1985</v>
      </c>
      <c r="X7" s="281"/>
      <c r="Y7" s="281" t="s">
        <v>1985</v>
      </c>
      <c r="Z7" s="281"/>
      <c r="AA7" s="281" t="s">
        <v>1985</v>
      </c>
      <c r="AB7" s="452"/>
      <c r="AC7" s="30"/>
      <c r="AD7" s="30"/>
      <c r="AE7" s="5"/>
    </row>
    <row r="8" spans="1:40" s="2" customFormat="1" ht="33" customHeight="1" thickBot="1">
      <c r="A8" s="5"/>
      <c r="B8" s="24"/>
      <c r="C8" s="301"/>
      <c r="D8" s="264"/>
      <c r="E8" s="264"/>
      <c r="F8" s="264"/>
      <c r="G8" s="264"/>
      <c r="H8" s="299"/>
      <c r="I8" s="666">
        <f>VLOOKUP(I7,Артикулы!$A:$C,Артикулы!$C$1,0)</f>
        <v>181796.49034528426</v>
      </c>
      <c r="J8" s="280"/>
      <c r="K8" s="528">
        <f>VLOOKUP(K7,Артикулы!$A:$C,Артикулы!$C$1,0)</f>
        <v>189371.3441096711</v>
      </c>
      <c r="L8" s="280"/>
      <c r="M8" s="528">
        <f>VLOOKUP(M7,Артикулы!$A:$C,Артикулы!$C$1,0)</f>
        <v>196946.19787405795</v>
      </c>
      <c r="N8" s="667"/>
      <c r="O8" s="172"/>
      <c r="P8" s="172"/>
      <c r="Q8" s="406"/>
      <c r="R8" s="407"/>
      <c r="S8" s="407"/>
      <c r="T8" s="407"/>
      <c r="U8" s="407"/>
      <c r="V8" s="408"/>
      <c r="W8" s="666">
        <f>VLOOKUP(W7,Артикулы!$A:$C,Артикулы!$C$1,0)</f>
        <v>88373.293917846517</v>
      </c>
      <c r="X8" s="280"/>
      <c r="Y8" s="528">
        <f>VLOOKUP(Y7,Артикулы!$A:$C,Артикулы!$C$1,0)</f>
        <v>88373.293917846517</v>
      </c>
      <c r="Z8" s="280"/>
      <c r="AA8" s="528">
        <f>VLOOKUP(AA7,Артикулы!$A:$C,Артикулы!$C$1,0)</f>
        <v>88373.293917846517</v>
      </c>
      <c r="AB8" s="667"/>
      <c r="AC8" s="30"/>
      <c r="AD8" s="30"/>
      <c r="AE8" s="5"/>
    </row>
    <row r="9" spans="1:40" s="2" customFormat="1" ht="33" customHeight="1">
      <c r="A9" s="5"/>
      <c r="B9" s="24"/>
      <c r="C9" s="301"/>
      <c r="D9" s="264"/>
      <c r="E9" s="264"/>
      <c r="F9" s="264"/>
      <c r="G9" s="264"/>
      <c r="H9" s="299"/>
      <c r="I9" s="341" t="s">
        <v>2176</v>
      </c>
      <c r="J9" s="338"/>
      <c r="K9" s="338"/>
      <c r="L9" s="338"/>
      <c r="M9" s="338"/>
      <c r="N9" s="342"/>
      <c r="O9" s="100"/>
      <c r="P9" s="100"/>
      <c r="Q9" s="406"/>
      <c r="R9" s="407"/>
      <c r="S9" s="407"/>
      <c r="T9" s="407"/>
      <c r="U9" s="407"/>
      <c r="V9" s="408"/>
      <c r="W9" s="341" t="s">
        <v>2120</v>
      </c>
      <c r="X9" s="338"/>
      <c r="Y9" s="338"/>
      <c r="Z9" s="338"/>
      <c r="AA9" s="338"/>
      <c r="AB9" s="342"/>
      <c r="AC9" s="30"/>
      <c r="AD9" s="30"/>
      <c r="AE9" s="5"/>
    </row>
    <row r="10" spans="1:40" s="2" customFormat="1" ht="33" customHeight="1" thickBot="1">
      <c r="A10" s="5"/>
      <c r="B10" s="24"/>
      <c r="C10" s="386"/>
      <c r="D10" s="387"/>
      <c r="E10" s="387"/>
      <c r="F10" s="387"/>
      <c r="G10" s="387"/>
      <c r="H10" s="388"/>
      <c r="I10" s="345"/>
      <c r="J10" s="346"/>
      <c r="K10" s="346"/>
      <c r="L10" s="346"/>
      <c r="M10" s="346"/>
      <c r="N10" s="347"/>
      <c r="O10" s="100"/>
      <c r="P10" s="100"/>
      <c r="Q10" s="409"/>
      <c r="R10" s="410"/>
      <c r="S10" s="410"/>
      <c r="T10" s="410"/>
      <c r="U10" s="410"/>
      <c r="V10" s="411"/>
      <c r="W10" s="345"/>
      <c r="X10" s="346"/>
      <c r="Y10" s="346"/>
      <c r="Z10" s="346"/>
      <c r="AA10" s="346"/>
      <c r="AB10" s="347"/>
      <c r="AC10" s="30"/>
      <c r="AD10" s="30"/>
      <c r="AE10" s="5"/>
    </row>
    <row r="11" spans="1:40" s="12" customFormat="1" ht="19.5" thickBot="1">
      <c r="A11" s="5"/>
      <c r="B11" s="15"/>
      <c r="C11" s="15"/>
      <c r="D11" s="15"/>
      <c r="E11" s="15"/>
      <c r="F11" s="15"/>
      <c r="G11" s="15"/>
      <c r="H11" s="15"/>
      <c r="I11" s="15"/>
      <c r="AE11" s="5"/>
    </row>
    <row r="12" spans="1:40" s="2" customFormat="1" ht="33" customHeight="1">
      <c r="A12" s="5"/>
      <c r="B12" s="24"/>
      <c r="C12" s="383"/>
      <c r="D12" s="384"/>
      <c r="E12" s="384"/>
      <c r="F12" s="384"/>
      <c r="G12" s="384"/>
      <c r="H12" s="385"/>
      <c r="I12" s="400" t="s">
        <v>2107</v>
      </c>
      <c r="J12" s="401"/>
      <c r="K12" s="401"/>
      <c r="L12" s="401"/>
      <c r="M12" s="401"/>
      <c r="N12" s="402"/>
      <c r="O12" s="189"/>
      <c r="P12" s="189"/>
      <c r="Q12" s="669"/>
      <c r="R12" s="670"/>
      <c r="S12" s="670"/>
      <c r="T12" s="670"/>
      <c r="U12" s="670"/>
      <c r="V12" s="671"/>
      <c r="W12" s="400" t="s">
        <v>2605</v>
      </c>
      <c r="X12" s="401"/>
      <c r="Y12" s="401"/>
      <c r="Z12" s="402"/>
      <c r="AC12" s="30"/>
      <c r="AD12" s="30"/>
      <c r="AE12" s="5"/>
      <c r="AG12" s="215"/>
      <c r="AH12" s="215"/>
      <c r="AI12" s="215"/>
      <c r="AJ12" s="215"/>
      <c r="AK12" s="215"/>
      <c r="AL12" s="215"/>
      <c r="AM12" s="215"/>
      <c r="AN12" s="215"/>
    </row>
    <row r="13" spans="1:40" s="2" customFormat="1" ht="33" customHeight="1">
      <c r="A13" s="5"/>
      <c r="B13" s="24"/>
      <c r="C13" s="301"/>
      <c r="D13" s="264"/>
      <c r="E13" s="264"/>
      <c r="F13" s="264"/>
      <c r="G13" s="264"/>
      <c r="H13" s="299"/>
      <c r="I13" s="374"/>
      <c r="J13" s="269"/>
      <c r="K13" s="269"/>
      <c r="L13" s="269"/>
      <c r="M13" s="269"/>
      <c r="N13" s="375"/>
      <c r="O13" s="100"/>
      <c r="P13" s="100"/>
      <c r="Q13" s="672"/>
      <c r="R13" s="673"/>
      <c r="S13" s="673"/>
      <c r="T13" s="673"/>
      <c r="U13" s="673"/>
      <c r="V13" s="674"/>
      <c r="W13" s="421"/>
      <c r="X13" s="285"/>
      <c r="Y13" s="285"/>
      <c r="Z13" s="422"/>
      <c r="AC13" s="30"/>
      <c r="AD13" s="30"/>
      <c r="AE13" s="5"/>
      <c r="AG13" s="87"/>
      <c r="AH13" s="87"/>
      <c r="AI13" s="87"/>
      <c r="AJ13" s="87"/>
      <c r="AK13" s="103"/>
      <c r="AL13" s="103"/>
      <c r="AM13" s="103"/>
      <c r="AN13" s="103"/>
    </row>
    <row r="14" spans="1:40" s="2" customFormat="1" ht="33" customHeight="1">
      <c r="A14" s="5"/>
      <c r="B14" s="24"/>
      <c r="C14" s="301"/>
      <c r="D14" s="264"/>
      <c r="E14" s="264"/>
      <c r="F14" s="264"/>
      <c r="G14" s="264"/>
      <c r="H14" s="299"/>
      <c r="I14" s="369" t="s">
        <v>1988</v>
      </c>
      <c r="J14" s="296"/>
      <c r="K14" s="296" t="s">
        <v>1989</v>
      </c>
      <c r="L14" s="296"/>
      <c r="M14" s="279" t="s">
        <v>1990</v>
      </c>
      <c r="N14" s="488"/>
      <c r="O14" s="178"/>
      <c r="P14" s="178"/>
      <c r="Q14" s="672"/>
      <c r="R14" s="673"/>
      <c r="S14" s="673"/>
      <c r="T14" s="673"/>
      <c r="U14" s="673"/>
      <c r="V14" s="674"/>
      <c r="W14" s="418" t="s">
        <v>1571</v>
      </c>
      <c r="X14" s="419"/>
      <c r="Y14" s="419"/>
      <c r="Z14" s="420"/>
      <c r="AC14" s="30"/>
      <c r="AD14" s="30"/>
      <c r="AE14" s="5"/>
      <c r="AG14" s="87"/>
      <c r="AH14" s="87"/>
      <c r="AI14" s="87"/>
      <c r="AJ14" s="87"/>
      <c r="AK14" s="103"/>
      <c r="AL14" s="103"/>
      <c r="AM14" s="103"/>
      <c r="AN14" s="103"/>
    </row>
    <row r="15" spans="1:40" s="2" customFormat="1" ht="33" customHeight="1" thickBot="1">
      <c r="A15" s="5"/>
      <c r="B15" s="24"/>
      <c r="C15" s="301"/>
      <c r="D15" s="264"/>
      <c r="E15" s="264"/>
      <c r="F15" s="264"/>
      <c r="G15" s="264"/>
      <c r="H15" s="299"/>
      <c r="I15" s="666">
        <f>VLOOKUP(I14,Артикулы!$A:$C,Артикулы!$C$1,0)</f>
        <v>113622.80646580267</v>
      </c>
      <c r="J15" s="280"/>
      <c r="K15" s="528">
        <f>VLOOKUP(K14,Артикулы!$A:$C,Артикулы!$C$1,0)</f>
        <v>118672.70897539389</v>
      </c>
      <c r="L15" s="280"/>
      <c r="M15" s="528">
        <f>VLOOKUP(M14,Артикулы!$A:$C,Артикулы!$C$1,0)</f>
        <v>126247.56273978073</v>
      </c>
      <c r="N15" s="667"/>
      <c r="O15" s="172"/>
      <c r="P15" s="172"/>
      <c r="Q15" s="672"/>
      <c r="R15" s="673"/>
      <c r="S15" s="673"/>
      <c r="T15" s="673"/>
      <c r="U15" s="673"/>
      <c r="V15" s="674"/>
      <c r="W15" s="415">
        <f>VLOOKUP(W14,Артикулы!$A:$C,Артикулы!$C$1,0)</f>
        <v>44978.797714370266</v>
      </c>
      <c r="X15" s="416"/>
      <c r="Y15" s="416"/>
      <c r="Z15" s="417"/>
      <c r="AC15" s="30"/>
      <c r="AD15" s="30"/>
      <c r="AE15" s="5"/>
      <c r="AG15" s="87"/>
      <c r="AH15" s="87"/>
      <c r="AI15" s="87"/>
      <c r="AJ15" s="87"/>
      <c r="AK15" s="172"/>
      <c r="AL15" s="172"/>
      <c r="AM15" s="172"/>
      <c r="AN15" s="172"/>
    </row>
    <row r="16" spans="1:40" s="2" customFormat="1" ht="33" customHeight="1">
      <c r="A16" s="5"/>
      <c r="B16" s="24"/>
      <c r="C16" s="301"/>
      <c r="D16" s="264"/>
      <c r="E16" s="264"/>
      <c r="F16" s="264"/>
      <c r="G16" s="264"/>
      <c r="H16" s="299"/>
      <c r="I16" s="341" t="s">
        <v>2108</v>
      </c>
      <c r="J16" s="338"/>
      <c r="K16" s="338"/>
      <c r="L16" s="338"/>
      <c r="M16" s="338"/>
      <c r="N16" s="342"/>
      <c r="O16" s="100"/>
      <c r="P16" s="100"/>
      <c r="Q16" s="672"/>
      <c r="R16" s="673"/>
      <c r="S16" s="673"/>
      <c r="T16" s="673"/>
      <c r="U16" s="673"/>
      <c r="V16" s="674"/>
      <c r="W16" s="412" t="s">
        <v>2640</v>
      </c>
      <c r="X16" s="413"/>
      <c r="Y16" s="413"/>
      <c r="Z16" s="414"/>
      <c r="AC16" s="30"/>
      <c r="AD16" s="30"/>
      <c r="AE16" s="5"/>
      <c r="AG16" s="87"/>
      <c r="AH16" s="87"/>
      <c r="AI16" s="87"/>
      <c r="AJ16" s="87"/>
      <c r="AK16" s="172"/>
      <c r="AL16" s="172"/>
      <c r="AM16" s="172"/>
      <c r="AN16" s="172"/>
    </row>
    <row r="17" spans="1:40" s="2" customFormat="1" ht="33" customHeight="1" thickBot="1">
      <c r="A17" s="5"/>
      <c r="B17" s="24"/>
      <c r="C17" s="386"/>
      <c r="D17" s="387"/>
      <c r="E17" s="387"/>
      <c r="F17" s="387"/>
      <c r="G17" s="387"/>
      <c r="H17" s="388"/>
      <c r="I17" s="345"/>
      <c r="J17" s="346"/>
      <c r="K17" s="346"/>
      <c r="L17" s="346"/>
      <c r="M17" s="346"/>
      <c r="N17" s="347"/>
      <c r="O17" s="100"/>
      <c r="P17" s="100"/>
      <c r="Q17" s="675"/>
      <c r="R17" s="676"/>
      <c r="S17" s="676"/>
      <c r="T17" s="676"/>
      <c r="U17" s="676"/>
      <c r="V17" s="677"/>
      <c r="W17" s="345"/>
      <c r="X17" s="346"/>
      <c r="Y17" s="346"/>
      <c r="Z17" s="347"/>
      <c r="AC17" s="30"/>
      <c r="AD17" s="30"/>
      <c r="AE17" s="5"/>
      <c r="AG17" s="87"/>
      <c r="AH17" s="87"/>
      <c r="AI17" s="87"/>
      <c r="AJ17" s="87"/>
      <c r="AK17" s="172"/>
      <c r="AL17" s="172"/>
      <c r="AM17" s="172"/>
      <c r="AN17" s="172"/>
    </row>
    <row r="18" spans="1:40" s="2" customFormat="1" ht="19.5" customHeight="1">
      <c r="A18" s="5"/>
      <c r="B18" s="24"/>
      <c r="C18" s="174"/>
      <c r="D18" s="174"/>
      <c r="E18" s="174"/>
      <c r="F18" s="174"/>
      <c r="G18" s="174"/>
      <c r="H18" s="174"/>
      <c r="I18" s="175"/>
      <c r="J18" s="175"/>
      <c r="K18" s="175"/>
      <c r="L18" s="175"/>
      <c r="M18" s="175"/>
      <c r="N18" s="175"/>
      <c r="O18" s="100"/>
      <c r="P18" s="100"/>
      <c r="Q18" s="177"/>
      <c r="R18" s="177"/>
      <c r="S18" s="177"/>
      <c r="T18" s="177"/>
      <c r="U18" s="177"/>
      <c r="V18" s="177"/>
      <c r="W18" s="175"/>
      <c r="X18" s="175"/>
      <c r="Y18" s="175"/>
      <c r="Z18" s="175"/>
      <c r="AA18" s="175"/>
      <c r="AB18" s="175"/>
      <c r="AC18" s="30"/>
      <c r="AD18" s="30"/>
      <c r="AE18" s="5"/>
    </row>
    <row r="19" spans="1:40" s="2" customFormat="1" ht="33" customHeight="1">
      <c r="A19" s="5"/>
      <c r="B19" s="25"/>
      <c r="C19" s="392" t="s">
        <v>2179</v>
      </c>
      <c r="D19" s="392"/>
      <c r="E19" s="392"/>
      <c r="F19" s="392"/>
      <c r="G19" s="392"/>
      <c r="H19" s="392"/>
      <c r="I19" s="392"/>
      <c r="J19" s="392"/>
      <c r="K19" s="392"/>
      <c r="L19" s="392"/>
      <c r="M19" s="392"/>
      <c r="N19" s="392"/>
      <c r="O19" s="392"/>
      <c r="P19" s="392"/>
      <c r="Q19" s="392"/>
      <c r="R19" s="392"/>
      <c r="S19" s="392"/>
      <c r="T19" s="392"/>
      <c r="U19" s="392"/>
      <c r="V19" s="392"/>
      <c r="W19" s="392"/>
      <c r="X19" s="392"/>
      <c r="Y19" s="392"/>
      <c r="Z19" s="392"/>
      <c r="AA19" s="392"/>
      <c r="AB19" s="392"/>
      <c r="AC19" s="392"/>
      <c r="AD19" s="392"/>
      <c r="AE19" s="5"/>
    </row>
    <row r="20" spans="1:40" s="2" customFormat="1" ht="17.25" customHeight="1" thickBot="1">
      <c r="A20" s="5"/>
      <c r="B20" s="35"/>
      <c r="C20" s="176"/>
      <c r="D20" s="176"/>
      <c r="E20" s="176"/>
      <c r="F20" s="176"/>
      <c r="G20" s="176"/>
      <c r="H20" s="176"/>
      <c r="I20" s="176"/>
      <c r="J20" s="176"/>
      <c r="K20" s="176"/>
      <c r="L20" s="176"/>
      <c r="M20" s="176"/>
      <c r="N20" s="176"/>
      <c r="O20" s="176"/>
      <c r="P20" s="176"/>
      <c r="Q20" s="176"/>
      <c r="R20" s="176"/>
      <c r="S20" s="176"/>
      <c r="T20" s="176"/>
      <c r="U20" s="176"/>
      <c r="V20" s="176"/>
      <c r="W20" s="176"/>
      <c r="X20" s="176"/>
      <c r="Y20" s="176"/>
      <c r="Z20" s="176"/>
      <c r="AA20" s="176"/>
      <c r="AB20" s="176"/>
      <c r="AC20" s="176"/>
      <c r="AD20" s="176"/>
      <c r="AE20" s="5"/>
    </row>
    <row r="21" spans="1:40" s="2" customFormat="1" ht="33" customHeight="1">
      <c r="A21" s="5"/>
      <c r="B21" s="24"/>
      <c r="C21" s="463"/>
      <c r="D21" s="464"/>
      <c r="E21" s="464"/>
      <c r="F21" s="464"/>
      <c r="G21" s="389"/>
      <c r="H21" s="390"/>
      <c r="I21" s="390"/>
      <c r="J21" s="391"/>
      <c r="K21" s="189"/>
      <c r="L21" s="463"/>
      <c r="M21" s="464"/>
      <c r="N21" s="464"/>
      <c r="O21" s="464"/>
      <c r="P21" s="389"/>
      <c r="Q21" s="390"/>
      <c r="R21" s="390"/>
      <c r="S21" s="391"/>
      <c r="T21" s="189"/>
      <c r="U21" s="463"/>
      <c r="V21" s="464"/>
      <c r="W21" s="464"/>
      <c r="X21" s="464"/>
      <c r="Y21" s="389"/>
      <c r="Z21" s="390"/>
      <c r="AA21" s="390"/>
      <c r="AB21" s="391"/>
      <c r="AC21" s="30"/>
      <c r="AD21" s="30"/>
      <c r="AE21" s="5"/>
    </row>
    <row r="22" spans="1:40" s="2" customFormat="1" ht="33" customHeight="1">
      <c r="A22" s="5"/>
      <c r="B22" s="24"/>
      <c r="C22" s="466"/>
      <c r="D22" s="322"/>
      <c r="E22" s="322"/>
      <c r="F22" s="322"/>
      <c r="G22" s="421"/>
      <c r="H22" s="285"/>
      <c r="I22" s="285"/>
      <c r="J22" s="422"/>
      <c r="K22" s="170"/>
      <c r="L22" s="466"/>
      <c r="M22" s="322"/>
      <c r="N22" s="322"/>
      <c r="O22" s="322"/>
      <c r="P22" s="421"/>
      <c r="Q22" s="285"/>
      <c r="R22" s="285"/>
      <c r="S22" s="422"/>
      <c r="T22" s="189"/>
      <c r="U22" s="466"/>
      <c r="V22" s="322"/>
      <c r="W22" s="322"/>
      <c r="X22" s="322"/>
      <c r="Y22" s="421"/>
      <c r="Z22" s="285"/>
      <c r="AA22" s="285"/>
      <c r="AB22" s="422"/>
      <c r="AC22" s="30"/>
      <c r="AD22" s="30"/>
      <c r="AE22" s="5"/>
    </row>
    <row r="23" spans="1:40" s="2" customFormat="1" ht="33" customHeight="1">
      <c r="A23" s="5"/>
      <c r="B23" s="24"/>
      <c r="C23" s="466"/>
      <c r="D23" s="322"/>
      <c r="E23" s="322"/>
      <c r="F23" s="322"/>
      <c r="G23" s="418" t="s">
        <v>1991</v>
      </c>
      <c r="H23" s="419"/>
      <c r="I23" s="419"/>
      <c r="J23" s="420"/>
      <c r="K23" s="190"/>
      <c r="L23" s="466"/>
      <c r="M23" s="322"/>
      <c r="N23" s="322"/>
      <c r="O23" s="322"/>
      <c r="P23" s="418" t="s">
        <v>1992</v>
      </c>
      <c r="Q23" s="419"/>
      <c r="R23" s="419"/>
      <c r="S23" s="420"/>
      <c r="T23" s="189"/>
      <c r="U23" s="466"/>
      <c r="V23" s="322"/>
      <c r="W23" s="322"/>
      <c r="X23" s="322"/>
      <c r="Y23" s="418" t="s">
        <v>1993</v>
      </c>
      <c r="Z23" s="419"/>
      <c r="AA23" s="419"/>
      <c r="AB23" s="420"/>
      <c r="AC23" s="30"/>
      <c r="AD23" s="30"/>
      <c r="AE23" s="5"/>
    </row>
    <row r="24" spans="1:40" s="2" customFormat="1" ht="33" customHeight="1" thickBot="1">
      <c r="A24" s="5"/>
      <c r="B24" s="24"/>
      <c r="C24" s="466"/>
      <c r="D24" s="322"/>
      <c r="E24" s="322"/>
      <c r="F24" s="322"/>
      <c r="G24" s="663">
        <f>VLOOKUP(G23,Артикулы!$A:$C,Артикулы!$C$1,0)</f>
        <v>97210.623309631177</v>
      </c>
      <c r="H24" s="664"/>
      <c r="I24" s="664"/>
      <c r="J24" s="665"/>
      <c r="K24" s="171"/>
      <c r="L24" s="466"/>
      <c r="M24" s="322"/>
      <c r="N24" s="322"/>
      <c r="O24" s="322"/>
      <c r="P24" s="663">
        <f>VLOOKUP(P23,Артикулы!$A:$C,Артикулы!$C$1,0)</f>
        <v>33329.356563302113</v>
      </c>
      <c r="Q24" s="664"/>
      <c r="R24" s="664"/>
      <c r="S24" s="665"/>
      <c r="T24" s="189"/>
      <c r="U24" s="466"/>
      <c r="V24" s="322"/>
      <c r="W24" s="322"/>
      <c r="X24" s="322"/>
      <c r="Y24" s="663">
        <f>VLOOKUP(Y23,Артикулы!$A:$C,Артикулы!$C$1,0)</f>
        <v>19694.619787405794</v>
      </c>
      <c r="Z24" s="664"/>
      <c r="AA24" s="664"/>
      <c r="AB24" s="665"/>
      <c r="AC24" s="30"/>
      <c r="AD24" s="30"/>
      <c r="AE24" s="5"/>
    </row>
    <row r="25" spans="1:40" s="2" customFormat="1" ht="33" customHeight="1">
      <c r="A25" s="5"/>
      <c r="B25" s="24"/>
      <c r="C25" s="466"/>
      <c r="D25" s="322"/>
      <c r="E25" s="322"/>
      <c r="F25" s="322"/>
      <c r="G25" s="661" t="s">
        <v>2177</v>
      </c>
      <c r="H25" s="537"/>
      <c r="I25" s="537"/>
      <c r="J25" s="662"/>
      <c r="K25" s="100"/>
      <c r="L25" s="466"/>
      <c r="M25" s="322"/>
      <c r="N25" s="322"/>
      <c r="O25" s="322"/>
      <c r="P25" s="661" t="s">
        <v>2118</v>
      </c>
      <c r="Q25" s="537"/>
      <c r="R25" s="537"/>
      <c r="S25" s="662"/>
      <c r="T25" s="189"/>
      <c r="U25" s="466"/>
      <c r="V25" s="322"/>
      <c r="W25" s="322"/>
      <c r="X25" s="322"/>
      <c r="Y25" s="661" t="s">
        <v>2119</v>
      </c>
      <c r="Z25" s="537"/>
      <c r="AA25" s="537"/>
      <c r="AB25" s="662"/>
      <c r="AC25" s="30"/>
      <c r="AD25" s="30"/>
      <c r="AE25" s="5"/>
    </row>
    <row r="26" spans="1:40" s="2" customFormat="1" ht="33" customHeight="1" thickBot="1">
      <c r="A26" s="5"/>
      <c r="B26" s="24"/>
      <c r="C26" s="468"/>
      <c r="D26" s="469"/>
      <c r="E26" s="469"/>
      <c r="F26" s="469"/>
      <c r="G26" s="376"/>
      <c r="H26" s="377"/>
      <c r="I26" s="377"/>
      <c r="J26" s="378"/>
      <c r="K26" s="100"/>
      <c r="L26" s="468"/>
      <c r="M26" s="469"/>
      <c r="N26" s="469"/>
      <c r="O26" s="469"/>
      <c r="P26" s="376"/>
      <c r="Q26" s="377"/>
      <c r="R26" s="377"/>
      <c r="S26" s="378"/>
      <c r="T26" s="189"/>
      <c r="U26" s="468"/>
      <c r="V26" s="469"/>
      <c r="W26" s="469"/>
      <c r="X26" s="469"/>
      <c r="Y26" s="376"/>
      <c r="Z26" s="377"/>
      <c r="AA26" s="377"/>
      <c r="AB26" s="378"/>
      <c r="AC26" s="30"/>
      <c r="AD26" s="30"/>
      <c r="AE26" s="5"/>
    </row>
    <row r="27" spans="1:40" s="2" customFormat="1" ht="18" customHeight="1">
      <c r="A27" s="5"/>
      <c r="B27" s="24"/>
      <c r="C27" s="180"/>
      <c r="D27" s="180"/>
      <c r="E27" s="180"/>
      <c r="F27" s="180"/>
      <c r="G27" s="181"/>
      <c r="H27" s="181"/>
      <c r="I27" s="181"/>
      <c r="J27" s="181"/>
      <c r="K27" s="100"/>
      <c r="L27" s="180"/>
      <c r="M27" s="180"/>
      <c r="N27" s="180"/>
      <c r="O27" s="180"/>
      <c r="P27" s="181"/>
      <c r="Q27" s="181"/>
      <c r="R27" s="181"/>
      <c r="S27" s="181"/>
      <c r="T27" s="189"/>
      <c r="U27" s="180"/>
      <c r="V27" s="180"/>
      <c r="W27" s="180"/>
      <c r="X27" s="180"/>
      <c r="Y27" s="181"/>
      <c r="Z27" s="181"/>
      <c r="AA27" s="181"/>
      <c r="AB27" s="181"/>
      <c r="AC27" s="30"/>
      <c r="AD27" s="30"/>
      <c r="AE27" s="5"/>
    </row>
    <row r="28" spans="1:40" s="2" customFormat="1" ht="33" customHeight="1">
      <c r="A28" s="5"/>
      <c r="B28" s="25"/>
      <c r="C28" s="392" t="s">
        <v>2180</v>
      </c>
      <c r="D28" s="392"/>
      <c r="E28" s="392"/>
      <c r="F28" s="392"/>
      <c r="G28" s="392"/>
      <c r="H28" s="392"/>
      <c r="I28" s="392"/>
      <c r="J28" s="392"/>
      <c r="K28" s="392"/>
      <c r="L28" s="392"/>
      <c r="M28" s="392"/>
      <c r="N28" s="392"/>
      <c r="O28" s="392"/>
      <c r="P28" s="392"/>
      <c r="Q28" s="392"/>
      <c r="R28" s="392"/>
      <c r="S28" s="392"/>
      <c r="T28" s="392"/>
      <c r="U28" s="392"/>
      <c r="V28" s="392"/>
      <c r="W28" s="392"/>
      <c r="X28" s="392"/>
      <c r="Y28" s="392"/>
      <c r="Z28" s="392"/>
      <c r="AA28" s="392"/>
      <c r="AB28" s="392"/>
      <c r="AC28" s="392"/>
      <c r="AD28" s="392"/>
      <c r="AE28" s="5"/>
    </row>
    <row r="29" spans="1:40" s="12" customFormat="1" ht="19.5" thickBot="1">
      <c r="A29" s="5"/>
      <c r="B29" s="15"/>
      <c r="C29" s="15"/>
      <c r="D29" s="15"/>
      <c r="E29" s="15"/>
      <c r="F29" s="15"/>
      <c r="G29" s="15"/>
      <c r="H29" s="15"/>
      <c r="I29" s="15"/>
      <c r="AE29" s="5"/>
    </row>
    <row r="30" spans="1:40" s="2" customFormat="1" ht="33" customHeight="1">
      <c r="A30" s="5"/>
      <c r="B30" s="24"/>
      <c r="C30" s="383"/>
      <c r="D30" s="384"/>
      <c r="E30" s="384"/>
      <c r="F30" s="384"/>
      <c r="G30" s="384"/>
      <c r="H30" s="385"/>
      <c r="I30" s="400"/>
      <c r="J30" s="401"/>
      <c r="K30" s="401"/>
      <c r="L30" s="401"/>
      <c r="M30" s="401"/>
      <c r="N30" s="402"/>
      <c r="O30" s="189"/>
      <c r="P30" s="189"/>
      <c r="Q30" s="403"/>
      <c r="R30" s="404"/>
      <c r="S30" s="404"/>
      <c r="T30" s="404"/>
      <c r="U30" s="404"/>
      <c r="V30" s="405"/>
      <c r="W30" s="400"/>
      <c r="X30" s="401"/>
      <c r="Y30" s="401"/>
      <c r="Z30" s="401"/>
      <c r="AA30" s="401"/>
      <c r="AB30" s="402"/>
      <c r="AC30" s="30"/>
      <c r="AD30" s="30"/>
      <c r="AE30" s="5"/>
    </row>
    <row r="31" spans="1:40" s="2" customFormat="1" ht="33" customHeight="1">
      <c r="A31" s="5"/>
      <c r="B31" s="24"/>
      <c r="C31" s="301"/>
      <c r="D31" s="264"/>
      <c r="E31" s="264"/>
      <c r="F31" s="264"/>
      <c r="G31" s="264"/>
      <c r="H31" s="299"/>
      <c r="I31" s="374" t="s">
        <v>2109</v>
      </c>
      <c r="J31" s="269"/>
      <c r="K31" s="269" t="s">
        <v>2110</v>
      </c>
      <c r="L31" s="269"/>
      <c r="M31" s="269" t="s">
        <v>2111</v>
      </c>
      <c r="N31" s="375"/>
      <c r="O31" s="100"/>
      <c r="P31" s="100"/>
      <c r="Q31" s="406"/>
      <c r="R31" s="407"/>
      <c r="S31" s="407"/>
      <c r="T31" s="407"/>
      <c r="U31" s="407"/>
      <c r="V31" s="408"/>
      <c r="W31" s="374" t="s">
        <v>2109</v>
      </c>
      <c r="X31" s="269"/>
      <c r="Y31" s="269" t="s">
        <v>2110</v>
      </c>
      <c r="Z31" s="269"/>
      <c r="AA31" s="269" t="s">
        <v>2111</v>
      </c>
      <c r="AB31" s="375"/>
      <c r="AC31" s="30"/>
      <c r="AD31" s="30"/>
      <c r="AE31" s="5"/>
    </row>
    <row r="32" spans="1:40" s="2" customFormat="1" ht="33" customHeight="1">
      <c r="A32" s="5"/>
      <c r="B32" s="24"/>
      <c r="C32" s="301"/>
      <c r="D32" s="264"/>
      <c r="E32" s="264"/>
      <c r="F32" s="264"/>
      <c r="G32" s="264"/>
      <c r="H32" s="299"/>
      <c r="I32" s="369" t="s">
        <v>1994</v>
      </c>
      <c r="J32" s="296"/>
      <c r="K32" s="296" t="s">
        <v>1995</v>
      </c>
      <c r="L32" s="296"/>
      <c r="M32" s="279" t="s">
        <v>1996</v>
      </c>
      <c r="N32" s="488"/>
      <c r="O32" s="178"/>
      <c r="P32" s="178"/>
      <c r="Q32" s="406"/>
      <c r="R32" s="407"/>
      <c r="S32" s="407"/>
      <c r="T32" s="407"/>
      <c r="U32" s="407"/>
      <c r="V32" s="408"/>
      <c r="W32" s="369" t="s">
        <v>1997</v>
      </c>
      <c r="X32" s="296"/>
      <c r="Y32" s="296" t="s">
        <v>1998</v>
      </c>
      <c r="Z32" s="296"/>
      <c r="AA32" s="279" t="s">
        <v>1999</v>
      </c>
      <c r="AB32" s="488"/>
      <c r="AC32" s="30"/>
      <c r="AD32" s="30"/>
      <c r="AE32" s="5"/>
    </row>
    <row r="33" spans="1:31" s="2" customFormat="1" ht="33" customHeight="1" thickBot="1">
      <c r="A33" s="5"/>
      <c r="B33" s="24"/>
      <c r="C33" s="301"/>
      <c r="D33" s="264"/>
      <c r="E33" s="264"/>
      <c r="F33" s="264"/>
      <c r="G33" s="264"/>
      <c r="H33" s="299"/>
      <c r="I33" s="666">
        <f>VLOOKUP(I32,Артикулы!$A:$C,Артикулы!$C$1,0)</f>
        <v>13129.7465249372</v>
      </c>
      <c r="J33" s="280"/>
      <c r="K33" s="528">
        <f>VLOOKUP(K32,Артикулы!$A:$C,Артикулы!$C$1,0)</f>
        <v>14392.222152335</v>
      </c>
      <c r="L33" s="280"/>
      <c r="M33" s="528">
        <f>VLOOKUP(M32,Артикулы!$A:$C,Артикулы!$C$1,0)</f>
        <v>15654.697779732811</v>
      </c>
      <c r="N33" s="667"/>
      <c r="O33" s="172"/>
      <c r="P33" s="172"/>
      <c r="Q33" s="406"/>
      <c r="R33" s="407"/>
      <c r="S33" s="407"/>
      <c r="T33" s="407"/>
      <c r="U33" s="407"/>
      <c r="V33" s="408"/>
      <c r="W33" s="666">
        <f>VLOOKUP(W32,Артикулы!$A:$C,Артикулы!$C$1,0)</f>
        <v>8837.3293917846513</v>
      </c>
      <c r="X33" s="280"/>
      <c r="Y33" s="528">
        <f>VLOOKUP(Y32,Артикулы!$A:$C,Артикулы!$C$1,0)</f>
        <v>9847.3098937028972</v>
      </c>
      <c r="Z33" s="280"/>
      <c r="AA33" s="528">
        <f>VLOOKUP(AA32,Артикулы!$A:$C,Артикулы!$C$1,0)</f>
        <v>10857.290395621143</v>
      </c>
      <c r="AB33" s="667"/>
      <c r="AC33" s="30"/>
      <c r="AD33" s="30"/>
      <c r="AE33" s="5"/>
    </row>
    <row r="34" spans="1:31" s="2" customFormat="1" ht="33" customHeight="1">
      <c r="A34" s="5"/>
      <c r="B34" s="24"/>
      <c r="C34" s="301"/>
      <c r="D34" s="264"/>
      <c r="E34" s="264"/>
      <c r="F34" s="264"/>
      <c r="G34" s="264"/>
      <c r="H34" s="299"/>
      <c r="I34" s="341" t="s">
        <v>2121</v>
      </c>
      <c r="J34" s="338"/>
      <c r="K34" s="338"/>
      <c r="L34" s="338"/>
      <c r="M34" s="338"/>
      <c r="N34" s="342"/>
      <c r="O34" s="100"/>
      <c r="P34" s="100"/>
      <c r="Q34" s="406"/>
      <c r="R34" s="407"/>
      <c r="S34" s="407"/>
      <c r="T34" s="407"/>
      <c r="U34" s="407"/>
      <c r="V34" s="408"/>
      <c r="W34" s="341" t="s">
        <v>2122</v>
      </c>
      <c r="X34" s="338"/>
      <c r="Y34" s="338"/>
      <c r="Z34" s="338"/>
      <c r="AA34" s="338"/>
      <c r="AB34" s="342"/>
      <c r="AC34" s="30"/>
      <c r="AD34" s="30"/>
      <c r="AE34" s="5"/>
    </row>
    <row r="35" spans="1:31" s="2" customFormat="1" ht="33" customHeight="1" thickBot="1">
      <c r="A35" s="5"/>
      <c r="B35" s="24"/>
      <c r="C35" s="386"/>
      <c r="D35" s="387"/>
      <c r="E35" s="387"/>
      <c r="F35" s="387"/>
      <c r="G35" s="387"/>
      <c r="H35" s="388"/>
      <c r="I35" s="345"/>
      <c r="J35" s="346"/>
      <c r="K35" s="346"/>
      <c r="L35" s="346"/>
      <c r="M35" s="346"/>
      <c r="N35" s="347"/>
      <c r="O35" s="100"/>
      <c r="P35" s="100"/>
      <c r="Q35" s="409"/>
      <c r="R35" s="410"/>
      <c r="S35" s="410"/>
      <c r="T35" s="410"/>
      <c r="U35" s="410"/>
      <c r="V35" s="411"/>
      <c r="W35" s="345"/>
      <c r="X35" s="346"/>
      <c r="Y35" s="346"/>
      <c r="Z35" s="346"/>
      <c r="AA35" s="346"/>
      <c r="AB35" s="347"/>
      <c r="AC35" s="30"/>
      <c r="AD35" s="30"/>
      <c r="AE35" s="5"/>
    </row>
    <row r="36" spans="1:31" s="2" customFormat="1" ht="15.75" customHeight="1" thickBot="1">
      <c r="A36" s="5"/>
      <c r="B36" s="24"/>
      <c r="C36" s="174"/>
      <c r="D36" s="174"/>
      <c r="E36" s="174"/>
      <c r="F36" s="174"/>
      <c r="G36" s="174"/>
      <c r="H36" s="174"/>
      <c r="I36" s="175"/>
      <c r="J36" s="175"/>
      <c r="K36" s="175"/>
      <c r="L36" s="175"/>
      <c r="M36" s="175"/>
      <c r="N36" s="175"/>
      <c r="O36" s="100"/>
      <c r="P36" s="100"/>
      <c r="Q36" s="177"/>
      <c r="R36" s="177"/>
      <c r="S36" s="177"/>
      <c r="T36" s="177"/>
      <c r="U36" s="177"/>
      <c r="V36" s="177"/>
      <c r="W36" s="175"/>
      <c r="X36" s="175"/>
      <c r="Y36" s="175"/>
      <c r="Z36" s="175"/>
      <c r="AA36" s="175"/>
      <c r="AB36" s="175"/>
      <c r="AC36" s="30"/>
      <c r="AD36" s="30"/>
      <c r="AE36" s="5"/>
    </row>
    <row r="37" spans="1:31" s="2" customFormat="1" ht="33" customHeight="1">
      <c r="A37" s="5"/>
      <c r="B37" s="24"/>
      <c r="C37" s="403"/>
      <c r="D37" s="404"/>
      <c r="E37" s="404"/>
      <c r="F37" s="404"/>
      <c r="G37" s="404"/>
      <c r="H37" s="405"/>
      <c r="I37" s="400"/>
      <c r="J37" s="401"/>
      <c r="K37" s="401"/>
      <c r="L37" s="401"/>
      <c r="M37" s="401"/>
      <c r="N37" s="402"/>
      <c r="O37" s="100"/>
      <c r="P37" s="100"/>
      <c r="Q37" s="403"/>
      <c r="R37" s="404"/>
      <c r="S37" s="404"/>
      <c r="T37" s="404"/>
      <c r="U37" s="404"/>
      <c r="V37" s="405"/>
      <c r="W37" s="400"/>
      <c r="X37" s="401"/>
      <c r="Y37" s="401"/>
      <c r="Z37" s="401"/>
      <c r="AA37" s="401"/>
      <c r="AB37" s="402"/>
      <c r="AC37" s="30"/>
      <c r="AD37" s="30"/>
      <c r="AE37" s="5"/>
    </row>
    <row r="38" spans="1:31" s="2" customFormat="1" ht="33" customHeight="1">
      <c r="A38" s="5"/>
      <c r="B38" s="24"/>
      <c r="C38" s="406"/>
      <c r="D38" s="407"/>
      <c r="E38" s="407"/>
      <c r="F38" s="407"/>
      <c r="G38" s="407"/>
      <c r="H38" s="408"/>
      <c r="I38" s="374" t="s">
        <v>2109</v>
      </c>
      <c r="J38" s="269"/>
      <c r="K38" s="269" t="s">
        <v>2110</v>
      </c>
      <c r="L38" s="269"/>
      <c r="M38" s="269" t="s">
        <v>2111</v>
      </c>
      <c r="N38" s="375"/>
      <c r="O38" s="100"/>
      <c r="P38" s="100"/>
      <c r="Q38" s="406"/>
      <c r="R38" s="407"/>
      <c r="S38" s="407"/>
      <c r="T38" s="407"/>
      <c r="U38" s="407"/>
      <c r="V38" s="408"/>
      <c r="W38" s="374" t="s">
        <v>2601</v>
      </c>
      <c r="X38" s="269"/>
      <c r="Y38" s="269" t="s">
        <v>2602</v>
      </c>
      <c r="Z38" s="269"/>
      <c r="AA38" s="269" t="s">
        <v>2603</v>
      </c>
      <c r="AB38" s="375"/>
      <c r="AC38" s="30"/>
      <c r="AD38" s="30"/>
      <c r="AE38" s="5"/>
    </row>
    <row r="39" spans="1:31" s="2" customFormat="1" ht="33" customHeight="1">
      <c r="A39" s="5"/>
      <c r="B39" s="24"/>
      <c r="C39" s="406"/>
      <c r="D39" s="407"/>
      <c r="E39" s="407"/>
      <c r="F39" s="407"/>
      <c r="G39" s="407"/>
      <c r="H39" s="408"/>
      <c r="I39" s="369" t="s">
        <v>2000</v>
      </c>
      <c r="J39" s="296"/>
      <c r="K39" s="296" t="s">
        <v>2001</v>
      </c>
      <c r="L39" s="296"/>
      <c r="M39" s="279" t="s">
        <v>2002</v>
      </c>
      <c r="N39" s="488"/>
      <c r="O39" s="100"/>
      <c r="P39" s="100"/>
      <c r="Q39" s="406"/>
      <c r="R39" s="407"/>
      <c r="S39" s="407"/>
      <c r="T39" s="407"/>
      <c r="U39" s="407"/>
      <c r="V39" s="408"/>
      <c r="W39" s="369" t="s">
        <v>2599</v>
      </c>
      <c r="X39" s="296"/>
      <c r="Y39" s="296" t="s">
        <v>2600</v>
      </c>
      <c r="Z39" s="296"/>
      <c r="AA39" s="279" t="s">
        <v>2604</v>
      </c>
      <c r="AB39" s="488"/>
      <c r="AC39" s="30"/>
      <c r="AD39" s="30"/>
      <c r="AE39" s="5"/>
    </row>
    <row r="40" spans="1:31" s="2" customFormat="1" ht="33" customHeight="1" thickBot="1">
      <c r="A40" s="5"/>
      <c r="B40" s="24"/>
      <c r="C40" s="406"/>
      <c r="D40" s="407"/>
      <c r="E40" s="407"/>
      <c r="F40" s="407"/>
      <c r="G40" s="407"/>
      <c r="H40" s="408"/>
      <c r="I40" s="666">
        <f>VLOOKUP(I39,Артикулы!$A:$C,Артикулы!$C$1,0)</f>
        <v>13129.7465249372</v>
      </c>
      <c r="J40" s="280"/>
      <c r="K40" s="528">
        <f>VLOOKUP(K39,Артикулы!$A:$C,Артикулы!$C$1,0)</f>
        <v>14392.222152335</v>
      </c>
      <c r="L40" s="280"/>
      <c r="M40" s="528">
        <f>VLOOKUP(M39,Артикулы!$A:$C,Артикулы!$C$1,0)</f>
        <v>15654.697779732811</v>
      </c>
      <c r="N40" s="667"/>
      <c r="O40" s="100"/>
      <c r="P40" s="100"/>
      <c r="Q40" s="406"/>
      <c r="R40" s="407"/>
      <c r="S40" s="407"/>
      <c r="T40" s="407"/>
      <c r="U40" s="407"/>
      <c r="V40" s="408"/>
      <c r="W40" s="666">
        <f>VLOOKUP(W39,Артикулы!$A:$C,Артикулы!$C$1,0)</f>
        <v>8395.8248111959037</v>
      </c>
      <c r="X40" s="280"/>
      <c r="Y40" s="528">
        <f>VLOOKUP(Y39,Артикулы!$A:$C,Артикулы!$C$1,0)</f>
        <v>9202.3202979856542</v>
      </c>
      <c r="Z40" s="280"/>
      <c r="AA40" s="528">
        <f>VLOOKUP(AA39,Артикулы!$A:$C,Артикулы!$C$1,0)</f>
        <v>9905.418927494673</v>
      </c>
      <c r="AB40" s="667"/>
      <c r="AC40" s="30"/>
      <c r="AD40" s="30"/>
      <c r="AE40" s="5"/>
    </row>
    <row r="41" spans="1:31" s="2" customFormat="1" ht="33" customHeight="1">
      <c r="A41" s="5"/>
      <c r="B41" s="24"/>
      <c r="C41" s="406"/>
      <c r="D41" s="407"/>
      <c r="E41" s="407"/>
      <c r="F41" s="407"/>
      <c r="G41" s="407"/>
      <c r="H41" s="408"/>
      <c r="I41" s="341" t="s">
        <v>2123</v>
      </c>
      <c r="J41" s="338"/>
      <c r="K41" s="338"/>
      <c r="L41" s="338"/>
      <c r="M41" s="338"/>
      <c r="N41" s="342"/>
      <c r="O41" s="100"/>
      <c r="P41" s="100"/>
      <c r="Q41" s="406"/>
      <c r="R41" s="407"/>
      <c r="S41" s="407"/>
      <c r="T41" s="407"/>
      <c r="U41" s="407"/>
      <c r="V41" s="408"/>
      <c r="W41" s="341" t="s">
        <v>2598</v>
      </c>
      <c r="X41" s="338"/>
      <c r="Y41" s="338"/>
      <c r="Z41" s="338"/>
      <c r="AA41" s="338"/>
      <c r="AB41" s="342"/>
      <c r="AC41" s="30"/>
      <c r="AD41" s="30"/>
      <c r="AE41" s="5"/>
    </row>
    <row r="42" spans="1:31" s="2" customFormat="1" ht="33" customHeight="1" thickBot="1">
      <c r="A42" s="5"/>
      <c r="B42" s="24"/>
      <c r="C42" s="409"/>
      <c r="D42" s="410"/>
      <c r="E42" s="410"/>
      <c r="F42" s="410"/>
      <c r="G42" s="410"/>
      <c r="H42" s="411"/>
      <c r="I42" s="345"/>
      <c r="J42" s="346"/>
      <c r="K42" s="346"/>
      <c r="L42" s="346"/>
      <c r="M42" s="346"/>
      <c r="N42" s="347"/>
      <c r="O42" s="100"/>
      <c r="P42" s="100"/>
      <c r="Q42" s="409"/>
      <c r="R42" s="410"/>
      <c r="S42" s="410"/>
      <c r="T42" s="410"/>
      <c r="U42" s="410"/>
      <c r="V42" s="411"/>
      <c r="W42" s="345"/>
      <c r="X42" s="346"/>
      <c r="Y42" s="346"/>
      <c r="Z42" s="346"/>
      <c r="AA42" s="346"/>
      <c r="AB42" s="347"/>
      <c r="AC42" s="30"/>
      <c r="AD42" s="30"/>
      <c r="AE42" s="5"/>
    </row>
    <row r="43" spans="1:31" s="2" customFormat="1" ht="18" customHeight="1">
      <c r="A43" s="5"/>
      <c r="B43" s="24"/>
      <c r="C43" s="180"/>
      <c r="D43" s="180"/>
      <c r="E43" s="180"/>
      <c r="F43" s="180"/>
      <c r="G43" s="180"/>
      <c r="H43" s="180"/>
      <c r="I43" s="181"/>
      <c r="J43" s="181"/>
      <c r="K43" s="181"/>
      <c r="L43" s="181"/>
      <c r="M43" s="181"/>
      <c r="N43" s="181"/>
      <c r="O43" s="100"/>
      <c r="P43" s="100"/>
      <c r="Q43" s="183"/>
      <c r="R43" s="183"/>
      <c r="S43" s="183"/>
      <c r="T43" s="183"/>
      <c r="U43" s="183"/>
      <c r="V43" s="183"/>
      <c r="W43" s="181"/>
      <c r="X43" s="181"/>
      <c r="Y43" s="181"/>
      <c r="Z43" s="181"/>
      <c r="AA43" s="181"/>
      <c r="AB43" s="181"/>
      <c r="AC43" s="30"/>
      <c r="AD43" s="30"/>
      <c r="AE43" s="5"/>
    </row>
    <row r="44" spans="1:31" s="2" customFormat="1" ht="33" customHeight="1">
      <c r="A44" s="5"/>
      <c r="B44" s="25"/>
      <c r="C44" s="392" t="s">
        <v>2181</v>
      </c>
      <c r="D44" s="392"/>
      <c r="E44" s="392"/>
      <c r="F44" s="392"/>
      <c r="G44" s="392"/>
      <c r="H44" s="392"/>
      <c r="I44" s="392"/>
      <c r="J44" s="392"/>
      <c r="K44" s="392"/>
      <c r="L44" s="392"/>
      <c r="M44" s="392"/>
      <c r="N44" s="392"/>
      <c r="O44" s="392"/>
      <c r="P44" s="392"/>
      <c r="Q44" s="392"/>
      <c r="R44" s="392"/>
      <c r="S44" s="392"/>
      <c r="T44" s="392"/>
      <c r="U44" s="392"/>
      <c r="V44" s="392"/>
      <c r="W44" s="392"/>
      <c r="X44" s="392"/>
      <c r="Y44" s="392"/>
      <c r="Z44" s="392"/>
      <c r="AA44" s="392"/>
      <c r="AB44" s="392"/>
      <c r="AC44" s="392"/>
      <c r="AD44" s="392"/>
      <c r="AE44" s="5"/>
    </row>
    <row r="45" spans="1:31" s="2" customFormat="1" ht="17.25" customHeight="1" thickBot="1">
      <c r="A45" s="5"/>
      <c r="B45" s="35"/>
      <c r="C45" s="182"/>
      <c r="D45" s="182"/>
      <c r="E45" s="182"/>
      <c r="F45" s="182"/>
      <c r="G45" s="182"/>
      <c r="H45" s="182"/>
      <c r="I45" s="182"/>
      <c r="J45" s="182"/>
      <c r="K45" s="182"/>
      <c r="L45" s="182"/>
      <c r="M45" s="182"/>
      <c r="N45" s="182"/>
      <c r="O45" s="182"/>
      <c r="P45" s="182"/>
      <c r="Q45" s="182"/>
      <c r="R45" s="182"/>
      <c r="S45" s="182"/>
      <c r="T45" s="182"/>
      <c r="U45" s="182"/>
      <c r="V45" s="182"/>
      <c r="W45" s="182"/>
      <c r="X45" s="182"/>
      <c r="Y45" s="182"/>
      <c r="Z45" s="182"/>
      <c r="AA45" s="182"/>
      <c r="AB45" s="182"/>
      <c r="AC45" s="182"/>
      <c r="AD45" s="182"/>
      <c r="AE45" s="5"/>
    </row>
    <row r="46" spans="1:31" s="2" customFormat="1" ht="33" customHeight="1">
      <c r="A46" s="5"/>
      <c r="B46" s="24"/>
      <c r="C46" s="463"/>
      <c r="D46" s="464"/>
      <c r="E46" s="464"/>
      <c r="F46" s="464"/>
      <c r="G46" s="389"/>
      <c r="H46" s="390"/>
      <c r="I46" s="390"/>
      <c r="J46" s="391"/>
      <c r="K46" s="189"/>
      <c r="L46" s="463"/>
      <c r="M46" s="464"/>
      <c r="N46" s="464"/>
      <c r="O46" s="464"/>
      <c r="P46" s="389"/>
      <c r="Q46" s="390"/>
      <c r="R46" s="390"/>
      <c r="S46" s="391"/>
      <c r="T46" s="189"/>
      <c r="U46" s="463"/>
      <c r="V46" s="464"/>
      <c r="W46" s="464"/>
      <c r="X46" s="464"/>
      <c r="Y46" s="389"/>
      <c r="Z46" s="390"/>
      <c r="AA46" s="390"/>
      <c r="AB46" s="391"/>
      <c r="AC46" s="30"/>
      <c r="AD46" s="30"/>
      <c r="AE46" s="5"/>
    </row>
    <row r="47" spans="1:31" s="2" customFormat="1" ht="33" customHeight="1">
      <c r="A47" s="5"/>
      <c r="B47" s="24"/>
      <c r="C47" s="466"/>
      <c r="D47" s="322"/>
      <c r="E47" s="322"/>
      <c r="F47" s="322"/>
      <c r="G47" s="421"/>
      <c r="H47" s="285"/>
      <c r="I47" s="285"/>
      <c r="J47" s="422"/>
      <c r="K47" s="170"/>
      <c r="L47" s="466"/>
      <c r="M47" s="322"/>
      <c r="N47" s="322"/>
      <c r="O47" s="322"/>
      <c r="P47" s="421"/>
      <c r="Q47" s="285"/>
      <c r="R47" s="285"/>
      <c r="S47" s="422"/>
      <c r="T47" s="189"/>
      <c r="U47" s="466"/>
      <c r="V47" s="322"/>
      <c r="W47" s="322"/>
      <c r="X47" s="322"/>
      <c r="Y47" s="421"/>
      <c r="Z47" s="285"/>
      <c r="AA47" s="285"/>
      <c r="AB47" s="422"/>
      <c r="AC47" s="30"/>
      <c r="AD47" s="30"/>
      <c r="AE47" s="5"/>
    </row>
    <row r="48" spans="1:31" s="2" customFormat="1" ht="33" customHeight="1">
      <c r="A48" s="5"/>
      <c r="B48" s="24"/>
      <c r="C48" s="466"/>
      <c r="D48" s="322"/>
      <c r="E48" s="322"/>
      <c r="F48" s="322"/>
      <c r="G48" s="418" t="s">
        <v>2003</v>
      </c>
      <c r="H48" s="419"/>
      <c r="I48" s="419"/>
      <c r="J48" s="420"/>
      <c r="K48" s="190"/>
      <c r="L48" s="466"/>
      <c r="M48" s="322"/>
      <c r="N48" s="322"/>
      <c r="O48" s="322"/>
      <c r="P48" s="418" t="s">
        <v>2004</v>
      </c>
      <c r="Q48" s="419"/>
      <c r="R48" s="419"/>
      <c r="S48" s="420"/>
      <c r="T48" s="189"/>
      <c r="U48" s="466"/>
      <c r="V48" s="322"/>
      <c r="W48" s="322"/>
      <c r="X48" s="322"/>
      <c r="Y48" s="418" t="s">
        <v>2005</v>
      </c>
      <c r="Z48" s="419"/>
      <c r="AA48" s="419"/>
      <c r="AB48" s="420"/>
      <c r="AC48" s="30"/>
      <c r="AD48" s="30"/>
      <c r="AE48" s="5"/>
    </row>
    <row r="49" spans="1:31" s="2" customFormat="1" ht="33" customHeight="1" thickBot="1">
      <c r="A49" s="5"/>
      <c r="B49" s="24"/>
      <c r="C49" s="466"/>
      <c r="D49" s="322"/>
      <c r="E49" s="322"/>
      <c r="F49" s="322"/>
      <c r="G49" s="663">
        <f>VLOOKUP(G48,Артикулы!$A:$C,Артикулы!$C$1,0)</f>
        <v>25206.080441824095</v>
      </c>
      <c r="H49" s="664"/>
      <c r="I49" s="664"/>
      <c r="J49" s="665"/>
      <c r="K49" s="171"/>
      <c r="L49" s="466"/>
      <c r="M49" s="322"/>
      <c r="N49" s="322"/>
      <c r="O49" s="322"/>
      <c r="P49" s="663">
        <f>VLOOKUP(P48,Артикулы!$A:$C,Артикулы!$C$1,0)</f>
        <v>24426.510943623351</v>
      </c>
      <c r="Q49" s="664"/>
      <c r="R49" s="664"/>
      <c r="S49" s="665"/>
      <c r="T49" s="189"/>
      <c r="U49" s="466"/>
      <c r="V49" s="322"/>
      <c r="W49" s="322"/>
      <c r="X49" s="322"/>
      <c r="Y49" s="663">
        <f>VLOOKUP(Y48,Артикулы!$A:$C,Артикулы!$C$1,0)</f>
        <v>33781.344922032287</v>
      </c>
      <c r="Z49" s="664"/>
      <c r="AA49" s="664"/>
      <c r="AB49" s="665"/>
      <c r="AC49" s="30"/>
      <c r="AD49" s="30"/>
      <c r="AE49" s="5"/>
    </row>
    <row r="50" spans="1:31" s="2" customFormat="1" ht="33" customHeight="1">
      <c r="A50" s="5"/>
      <c r="B50" s="24"/>
      <c r="C50" s="466"/>
      <c r="D50" s="322"/>
      <c r="E50" s="322"/>
      <c r="F50" s="322"/>
      <c r="G50" s="678" t="s">
        <v>2112</v>
      </c>
      <c r="H50" s="679"/>
      <c r="I50" s="679"/>
      <c r="J50" s="680"/>
      <c r="K50" s="100"/>
      <c r="L50" s="466"/>
      <c r="M50" s="322"/>
      <c r="N50" s="322"/>
      <c r="O50" s="322"/>
      <c r="P50" s="678" t="s">
        <v>2113</v>
      </c>
      <c r="Q50" s="679"/>
      <c r="R50" s="679"/>
      <c r="S50" s="680"/>
      <c r="T50" s="189"/>
      <c r="U50" s="466"/>
      <c r="V50" s="322"/>
      <c r="W50" s="322"/>
      <c r="X50" s="322"/>
      <c r="Y50" s="678" t="s">
        <v>2114</v>
      </c>
      <c r="Z50" s="679"/>
      <c r="AA50" s="679"/>
      <c r="AB50" s="680"/>
      <c r="AC50" s="30"/>
      <c r="AD50" s="30"/>
      <c r="AE50" s="5"/>
    </row>
    <row r="51" spans="1:31" s="2" customFormat="1" ht="33" customHeight="1" thickBot="1">
      <c r="A51" s="5"/>
      <c r="B51" s="24"/>
      <c r="C51" s="468"/>
      <c r="D51" s="469"/>
      <c r="E51" s="469"/>
      <c r="F51" s="469"/>
      <c r="G51" s="681"/>
      <c r="H51" s="592"/>
      <c r="I51" s="592"/>
      <c r="J51" s="600"/>
      <c r="K51" s="100"/>
      <c r="L51" s="468"/>
      <c r="M51" s="469"/>
      <c r="N51" s="469"/>
      <c r="O51" s="469"/>
      <c r="P51" s="681"/>
      <c r="Q51" s="592"/>
      <c r="R51" s="592"/>
      <c r="S51" s="600"/>
      <c r="T51" s="189"/>
      <c r="U51" s="468"/>
      <c r="V51" s="469"/>
      <c r="W51" s="469"/>
      <c r="X51" s="469"/>
      <c r="Y51" s="681"/>
      <c r="Z51" s="592"/>
      <c r="AA51" s="592"/>
      <c r="AB51" s="600"/>
      <c r="AC51" s="30"/>
      <c r="AD51" s="30"/>
      <c r="AE51" s="5"/>
    </row>
    <row r="52" spans="1:31" s="2" customFormat="1" ht="18" customHeight="1">
      <c r="A52" s="5"/>
      <c r="B52" s="24"/>
      <c r="C52" s="180"/>
      <c r="D52" s="180"/>
      <c r="E52" s="180"/>
      <c r="F52" s="180"/>
      <c r="G52" s="181"/>
      <c r="H52" s="181"/>
      <c r="I52" s="181"/>
      <c r="J52" s="181"/>
      <c r="K52" s="100"/>
      <c r="L52" s="180"/>
      <c r="M52" s="180"/>
      <c r="N52" s="180"/>
      <c r="O52" s="180"/>
      <c r="P52" s="181"/>
      <c r="Q52" s="181"/>
      <c r="R52" s="181"/>
      <c r="S52" s="181"/>
      <c r="T52" s="189"/>
      <c r="U52" s="180"/>
      <c r="V52" s="180"/>
      <c r="W52" s="180"/>
      <c r="X52" s="180"/>
      <c r="Y52" s="181"/>
      <c r="Z52" s="181"/>
      <c r="AA52" s="181"/>
      <c r="AB52" s="181"/>
      <c r="AC52" s="30"/>
      <c r="AD52" s="30"/>
      <c r="AE52" s="5"/>
    </row>
    <row r="53" spans="1:31" s="2" customFormat="1" ht="33" customHeight="1">
      <c r="A53" s="5"/>
      <c r="B53" s="25"/>
      <c r="C53" s="392" t="s">
        <v>2182</v>
      </c>
      <c r="D53" s="392"/>
      <c r="E53" s="392"/>
      <c r="F53" s="392"/>
      <c r="G53" s="392"/>
      <c r="H53" s="392"/>
      <c r="I53" s="392"/>
      <c r="J53" s="392"/>
      <c r="K53" s="392"/>
      <c r="L53" s="392"/>
      <c r="M53" s="392"/>
      <c r="N53" s="392"/>
      <c r="O53" s="392"/>
      <c r="P53" s="392"/>
      <c r="Q53" s="392"/>
      <c r="R53" s="392"/>
      <c r="S53" s="392"/>
      <c r="T53" s="392"/>
      <c r="U53" s="392"/>
      <c r="V53" s="392"/>
      <c r="W53" s="392"/>
      <c r="X53" s="392"/>
      <c r="Y53" s="392"/>
      <c r="Z53" s="392"/>
      <c r="AA53" s="392"/>
      <c r="AB53" s="392"/>
      <c r="AC53" s="392"/>
      <c r="AD53" s="392"/>
      <c r="AE53" s="5"/>
    </row>
    <row r="54" spans="1:31" s="2" customFormat="1" ht="17.25" customHeight="1" thickBot="1">
      <c r="A54" s="5"/>
      <c r="B54" s="35"/>
      <c r="C54" s="182"/>
      <c r="D54" s="182"/>
      <c r="E54" s="182"/>
      <c r="F54" s="182"/>
      <c r="G54" s="182"/>
      <c r="H54" s="182"/>
      <c r="I54" s="182"/>
      <c r="J54" s="182"/>
      <c r="K54" s="182"/>
      <c r="L54" s="182"/>
      <c r="M54" s="182"/>
      <c r="N54" s="182"/>
      <c r="O54" s="182"/>
      <c r="P54" s="182"/>
      <c r="Q54" s="182"/>
      <c r="R54" s="182"/>
      <c r="S54" s="182"/>
      <c r="T54" s="182"/>
      <c r="U54" s="182"/>
      <c r="V54" s="182"/>
      <c r="W54" s="182"/>
      <c r="X54" s="182"/>
      <c r="Y54" s="182"/>
      <c r="Z54" s="182"/>
      <c r="AA54" s="182"/>
      <c r="AB54" s="182"/>
      <c r="AC54" s="182"/>
      <c r="AD54" s="182"/>
      <c r="AE54" s="5"/>
    </row>
    <row r="55" spans="1:31" s="2" customFormat="1" ht="33" customHeight="1">
      <c r="A55" s="5"/>
      <c r="B55" s="24"/>
      <c r="C55" s="463"/>
      <c r="D55" s="464"/>
      <c r="E55" s="464"/>
      <c r="F55" s="464"/>
      <c r="G55" s="389"/>
      <c r="H55" s="390"/>
      <c r="I55" s="390"/>
      <c r="J55" s="391"/>
      <c r="K55" s="189"/>
      <c r="L55" s="463"/>
      <c r="M55" s="464"/>
      <c r="N55" s="464"/>
      <c r="O55" s="464"/>
      <c r="P55" s="389"/>
      <c r="Q55" s="390"/>
      <c r="R55" s="390"/>
      <c r="S55" s="391"/>
      <c r="T55" s="189"/>
      <c r="U55" s="463"/>
      <c r="V55" s="464"/>
      <c r="W55" s="464"/>
      <c r="X55" s="464"/>
      <c r="Y55" s="389"/>
      <c r="Z55" s="390"/>
      <c r="AA55" s="390"/>
      <c r="AB55" s="391"/>
      <c r="AC55" s="30"/>
      <c r="AD55" s="30"/>
      <c r="AE55" s="5"/>
    </row>
    <row r="56" spans="1:31" s="2" customFormat="1" ht="33" customHeight="1">
      <c r="A56" s="5"/>
      <c r="B56" s="24"/>
      <c r="C56" s="466"/>
      <c r="D56" s="322"/>
      <c r="E56" s="322"/>
      <c r="F56" s="322"/>
      <c r="G56" s="421"/>
      <c r="H56" s="285"/>
      <c r="I56" s="285"/>
      <c r="J56" s="422"/>
      <c r="K56" s="170"/>
      <c r="L56" s="466"/>
      <c r="M56" s="322"/>
      <c r="N56" s="322"/>
      <c r="O56" s="322"/>
      <c r="P56" s="421"/>
      <c r="Q56" s="285"/>
      <c r="R56" s="285"/>
      <c r="S56" s="422"/>
      <c r="T56" s="189"/>
      <c r="U56" s="466"/>
      <c r="V56" s="322"/>
      <c r="W56" s="322"/>
      <c r="X56" s="322"/>
      <c r="Y56" s="421"/>
      <c r="Z56" s="285"/>
      <c r="AA56" s="285"/>
      <c r="AB56" s="422"/>
      <c r="AC56" s="30"/>
      <c r="AD56" s="30"/>
      <c r="AE56" s="5"/>
    </row>
    <row r="57" spans="1:31" s="2" customFormat="1" ht="33" customHeight="1">
      <c r="A57" s="5"/>
      <c r="B57" s="24"/>
      <c r="C57" s="466"/>
      <c r="D57" s="322"/>
      <c r="E57" s="322"/>
      <c r="F57" s="322"/>
      <c r="G57" s="418" t="s">
        <v>2006</v>
      </c>
      <c r="H57" s="419"/>
      <c r="I57" s="419"/>
      <c r="J57" s="420"/>
      <c r="K57" s="190"/>
      <c r="L57" s="466"/>
      <c r="M57" s="322"/>
      <c r="N57" s="322"/>
      <c r="O57" s="322"/>
      <c r="P57" s="418" t="s">
        <v>2007</v>
      </c>
      <c r="Q57" s="419"/>
      <c r="R57" s="419"/>
      <c r="S57" s="420"/>
      <c r="T57" s="189"/>
      <c r="U57" s="466"/>
      <c r="V57" s="322"/>
      <c r="W57" s="322"/>
      <c r="X57" s="322"/>
      <c r="Y57" s="418" t="s">
        <v>2008</v>
      </c>
      <c r="Z57" s="419"/>
      <c r="AA57" s="419"/>
      <c r="AB57" s="420"/>
      <c r="AC57" s="30"/>
      <c r="AD57" s="30"/>
      <c r="AE57" s="5"/>
    </row>
    <row r="58" spans="1:31" s="2" customFormat="1" ht="33" customHeight="1" thickBot="1">
      <c r="A58" s="5"/>
      <c r="B58" s="24"/>
      <c r="C58" s="466"/>
      <c r="D58" s="322"/>
      <c r="E58" s="322"/>
      <c r="F58" s="322"/>
      <c r="G58" s="663">
        <f>VLOOKUP(G57,Артикулы!$A:$C,Артикулы!$C$1,0)</f>
        <v>23474.491223093348</v>
      </c>
      <c r="H58" s="664"/>
      <c r="I58" s="664"/>
      <c r="J58" s="665"/>
      <c r="K58" s="171"/>
      <c r="L58" s="466"/>
      <c r="M58" s="322"/>
      <c r="N58" s="322"/>
      <c r="O58" s="322"/>
      <c r="P58" s="663">
        <f>VLOOKUP(P57,Артикулы!$A:$C,Артикулы!$C$1,0)</f>
        <v>10394.259976009938</v>
      </c>
      <c r="Q58" s="664"/>
      <c r="R58" s="664"/>
      <c r="S58" s="665"/>
      <c r="T58" s="189"/>
      <c r="U58" s="466"/>
      <c r="V58" s="322"/>
      <c r="W58" s="322"/>
      <c r="X58" s="322"/>
      <c r="Y58" s="663">
        <f>VLOOKUP(Y57,Артикулы!$A:$C,Артикулы!$C$1,0)</f>
        <v>12955.027661008748</v>
      </c>
      <c r="Z58" s="664"/>
      <c r="AA58" s="664"/>
      <c r="AB58" s="665"/>
      <c r="AC58" s="30"/>
      <c r="AD58" s="30"/>
      <c r="AE58" s="5"/>
    </row>
    <row r="59" spans="1:31" s="2" customFormat="1" ht="33" customHeight="1">
      <c r="A59" s="5"/>
      <c r="B59" s="24"/>
      <c r="C59" s="466"/>
      <c r="D59" s="322"/>
      <c r="E59" s="322"/>
      <c r="F59" s="322"/>
      <c r="G59" s="661" t="s">
        <v>2115</v>
      </c>
      <c r="H59" s="537"/>
      <c r="I59" s="537"/>
      <c r="J59" s="662"/>
      <c r="K59" s="100"/>
      <c r="L59" s="466"/>
      <c r="M59" s="322"/>
      <c r="N59" s="322"/>
      <c r="O59" s="322"/>
      <c r="P59" s="661" t="s">
        <v>2116</v>
      </c>
      <c r="Q59" s="537"/>
      <c r="R59" s="537"/>
      <c r="S59" s="662"/>
      <c r="T59" s="189"/>
      <c r="U59" s="466"/>
      <c r="V59" s="322"/>
      <c r="W59" s="322"/>
      <c r="X59" s="322"/>
      <c r="Y59" s="661" t="s">
        <v>2117</v>
      </c>
      <c r="Z59" s="537"/>
      <c r="AA59" s="537"/>
      <c r="AB59" s="662"/>
      <c r="AC59" s="30"/>
      <c r="AD59" s="30"/>
      <c r="AE59" s="5"/>
    </row>
    <row r="60" spans="1:31" s="2" customFormat="1" ht="33" customHeight="1" thickBot="1">
      <c r="A60" s="5"/>
      <c r="B60" s="24"/>
      <c r="C60" s="468"/>
      <c r="D60" s="469"/>
      <c r="E60" s="469"/>
      <c r="F60" s="469"/>
      <c r="G60" s="376"/>
      <c r="H60" s="377"/>
      <c r="I60" s="377"/>
      <c r="J60" s="378"/>
      <c r="K60" s="100"/>
      <c r="L60" s="468"/>
      <c r="M60" s="469"/>
      <c r="N60" s="469"/>
      <c r="O60" s="469"/>
      <c r="P60" s="376"/>
      <c r="Q60" s="377"/>
      <c r="R60" s="377"/>
      <c r="S60" s="378"/>
      <c r="T60" s="189"/>
      <c r="U60" s="468"/>
      <c r="V60" s="469"/>
      <c r="W60" s="469"/>
      <c r="X60" s="469"/>
      <c r="Y60" s="376"/>
      <c r="Z60" s="377"/>
      <c r="AA60" s="377"/>
      <c r="AB60" s="378"/>
      <c r="AC60" s="30"/>
      <c r="AD60" s="30"/>
      <c r="AE60" s="5"/>
    </row>
    <row r="61" spans="1:31" s="2" customFormat="1" ht="18" customHeight="1">
      <c r="A61" s="5"/>
      <c r="B61" s="24"/>
      <c r="C61" s="180"/>
      <c r="D61" s="180"/>
      <c r="E61" s="180"/>
      <c r="F61" s="180"/>
      <c r="G61" s="181"/>
      <c r="H61" s="181"/>
      <c r="I61" s="181"/>
      <c r="J61" s="181"/>
      <c r="K61" s="100"/>
      <c r="L61" s="180"/>
      <c r="M61" s="180"/>
      <c r="N61" s="180"/>
      <c r="O61" s="180"/>
      <c r="P61" s="181"/>
      <c r="Q61" s="181"/>
      <c r="R61" s="181"/>
      <c r="S61" s="181"/>
      <c r="T61" s="189"/>
      <c r="U61" s="180"/>
      <c r="V61" s="180"/>
      <c r="W61" s="180"/>
      <c r="X61" s="180"/>
      <c r="Y61" s="181"/>
      <c r="Z61" s="181"/>
      <c r="AA61" s="181"/>
      <c r="AB61" s="181"/>
      <c r="AC61" s="30"/>
      <c r="AD61" s="30"/>
      <c r="AE61" s="5"/>
    </row>
    <row r="62" spans="1:31" s="2" customFormat="1" ht="33" customHeight="1">
      <c r="A62" s="5"/>
      <c r="B62" s="25"/>
      <c r="C62" s="392" t="s">
        <v>2183</v>
      </c>
      <c r="D62" s="392"/>
      <c r="E62" s="392"/>
      <c r="F62" s="392"/>
      <c r="G62" s="392"/>
      <c r="H62" s="392"/>
      <c r="I62" s="392"/>
      <c r="J62" s="392"/>
      <c r="K62" s="392"/>
      <c r="L62" s="392"/>
      <c r="M62" s="392"/>
      <c r="N62" s="392"/>
      <c r="O62" s="392"/>
      <c r="P62" s="392"/>
      <c r="Q62" s="392"/>
      <c r="R62" s="392"/>
      <c r="S62" s="392"/>
      <c r="T62" s="392"/>
      <c r="U62" s="392"/>
      <c r="V62" s="392"/>
      <c r="W62" s="392"/>
      <c r="X62" s="392"/>
      <c r="Y62" s="392"/>
      <c r="Z62" s="392"/>
      <c r="AA62" s="392"/>
      <c r="AB62" s="392"/>
      <c r="AC62" s="392"/>
      <c r="AD62" s="392"/>
      <c r="AE62" s="5"/>
    </row>
    <row r="63" spans="1:31" s="2" customFormat="1" ht="17.25" customHeight="1" thickBot="1">
      <c r="A63" s="5"/>
      <c r="B63" s="35"/>
      <c r="C63" s="182"/>
      <c r="D63" s="182"/>
      <c r="E63" s="182"/>
      <c r="F63" s="182"/>
      <c r="G63" s="182"/>
      <c r="H63" s="182"/>
      <c r="I63" s="182"/>
      <c r="J63" s="182"/>
      <c r="K63" s="182"/>
      <c r="L63" s="182"/>
      <c r="M63" s="182"/>
      <c r="N63" s="182"/>
      <c r="O63" s="182"/>
      <c r="P63" s="182"/>
      <c r="Q63" s="182"/>
      <c r="R63" s="182"/>
      <c r="S63" s="182"/>
      <c r="T63" s="182"/>
      <c r="U63" s="182"/>
      <c r="V63" s="182"/>
      <c r="W63" s="182"/>
      <c r="X63" s="182"/>
      <c r="Y63" s="182"/>
      <c r="Z63" s="182"/>
      <c r="AA63" s="182"/>
      <c r="AB63" s="182"/>
      <c r="AC63" s="182"/>
      <c r="AD63" s="182"/>
      <c r="AE63" s="5"/>
    </row>
    <row r="64" spans="1:31" s="2" customFormat="1" ht="33" customHeight="1">
      <c r="A64" s="5"/>
      <c r="B64" s="24"/>
      <c r="C64" s="463"/>
      <c r="D64" s="464"/>
      <c r="E64" s="464"/>
      <c r="F64" s="464"/>
      <c r="G64" s="389"/>
      <c r="H64" s="390"/>
      <c r="I64" s="390"/>
      <c r="J64" s="391"/>
      <c r="K64" s="189"/>
      <c r="L64" s="463"/>
      <c r="M64" s="464"/>
      <c r="N64" s="464"/>
      <c r="O64" s="464"/>
      <c r="P64" s="389"/>
      <c r="Q64" s="390"/>
      <c r="R64" s="390"/>
      <c r="S64" s="391"/>
      <c r="T64" s="189"/>
      <c r="U64" s="463"/>
      <c r="V64" s="464"/>
      <c r="W64" s="464"/>
      <c r="X64" s="464"/>
      <c r="Y64" s="389"/>
      <c r="Z64" s="390"/>
      <c r="AA64" s="390"/>
      <c r="AB64" s="391"/>
      <c r="AC64" s="30"/>
      <c r="AD64" s="30"/>
      <c r="AE64" s="5"/>
    </row>
    <row r="65" spans="1:31" s="2" customFormat="1" ht="33" customHeight="1">
      <c r="A65" s="5"/>
      <c r="B65" s="24"/>
      <c r="C65" s="466"/>
      <c r="D65" s="322"/>
      <c r="E65" s="322"/>
      <c r="F65" s="322"/>
      <c r="G65" s="421"/>
      <c r="H65" s="285"/>
      <c r="I65" s="285"/>
      <c r="J65" s="422"/>
      <c r="K65" s="170"/>
      <c r="L65" s="466"/>
      <c r="M65" s="322"/>
      <c r="N65" s="322"/>
      <c r="O65" s="322"/>
      <c r="P65" s="421"/>
      <c r="Q65" s="285"/>
      <c r="R65" s="285"/>
      <c r="S65" s="422"/>
      <c r="T65" s="189"/>
      <c r="U65" s="466"/>
      <c r="V65" s="322"/>
      <c r="W65" s="322"/>
      <c r="X65" s="322"/>
      <c r="Y65" s="421"/>
      <c r="Z65" s="285"/>
      <c r="AA65" s="285"/>
      <c r="AB65" s="422"/>
      <c r="AC65" s="30"/>
      <c r="AD65" s="30"/>
      <c r="AE65" s="5"/>
    </row>
    <row r="66" spans="1:31" s="2" customFormat="1" ht="33" customHeight="1">
      <c r="A66" s="5"/>
      <c r="B66" s="24"/>
      <c r="C66" s="466"/>
      <c r="D66" s="322"/>
      <c r="E66" s="322"/>
      <c r="F66" s="322"/>
      <c r="G66" s="418" t="s">
        <v>2009</v>
      </c>
      <c r="H66" s="419"/>
      <c r="I66" s="419"/>
      <c r="J66" s="420"/>
      <c r="K66" s="190"/>
      <c r="L66" s="466"/>
      <c r="M66" s="322"/>
      <c r="N66" s="322"/>
      <c r="O66" s="322"/>
      <c r="P66" s="418" t="s">
        <v>2010</v>
      </c>
      <c r="Q66" s="419"/>
      <c r="R66" s="419"/>
      <c r="S66" s="420"/>
      <c r="T66" s="189"/>
      <c r="U66" s="466"/>
      <c r="V66" s="322"/>
      <c r="W66" s="322"/>
      <c r="X66" s="322"/>
      <c r="Y66" s="418" t="s">
        <v>2011</v>
      </c>
      <c r="Z66" s="419"/>
      <c r="AA66" s="419"/>
      <c r="AB66" s="420"/>
      <c r="AC66" s="30"/>
      <c r="AD66" s="30"/>
      <c r="AE66" s="5"/>
    </row>
    <row r="67" spans="1:31" s="2" customFormat="1" ht="33" customHeight="1" thickBot="1">
      <c r="A67" s="5"/>
      <c r="B67" s="24"/>
      <c r="C67" s="466"/>
      <c r="D67" s="322"/>
      <c r="E67" s="322"/>
      <c r="F67" s="322"/>
      <c r="G67" s="663">
        <f>VLOOKUP(G66,Артикулы!$A:$C,Артикулы!$C$1,0)</f>
        <v>23127.228446622103</v>
      </c>
      <c r="H67" s="664"/>
      <c r="I67" s="664"/>
      <c r="J67" s="665"/>
      <c r="K67" s="171"/>
      <c r="L67" s="466"/>
      <c r="M67" s="322"/>
      <c r="N67" s="322"/>
      <c r="O67" s="322"/>
      <c r="P67" s="663">
        <f>VLOOKUP(P66,Артикулы!$A:$C,Артикулы!$C$1,0)</f>
        <v>15801.637495347832</v>
      </c>
      <c r="Q67" s="664"/>
      <c r="R67" s="664"/>
      <c r="S67" s="665"/>
      <c r="T67" s="189"/>
      <c r="U67" s="466"/>
      <c r="V67" s="322"/>
      <c r="W67" s="322"/>
      <c r="X67" s="322"/>
      <c r="Y67" s="663">
        <f>VLOOKUP(Y66,Артикулы!$A:$C,Артикулы!$C$1,0)</f>
        <v>14551.963966413912</v>
      </c>
      <c r="Z67" s="664"/>
      <c r="AA67" s="664"/>
      <c r="AB67" s="665"/>
      <c r="AC67" s="30"/>
      <c r="AD67" s="30"/>
      <c r="AE67" s="5"/>
    </row>
    <row r="68" spans="1:31" s="2" customFormat="1" ht="33" customHeight="1">
      <c r="A68" s="5"/>
      <c r="B68" s="24"/>
      <c r="C68" s="466"/>
      <c r="D68" s="322"/>
      <c r="E68" s="322"/>
      <c r="F68" s="322"/>
      <c r="G68" s="661" t="s">
        <v>2124</v>
      </c>
      <c r="H68" s="537"/>
      <c r="I68" s="537"/>
      <c r="J68" s="662"/>
      <c r="K68" s="100"/>
      <c r="L68" s="466"/>
      <c r="M68" s="322"/>
      <c r="N68" s="322"/>
      <c r="O68" s="322"/>
      <c r="P68" s="661" t="s">
        <v>2125</v>
      </c>
      <c r="Q68" s="537"/>
      <c r="R68" s="537"/>
      <c r="S68" s="662"/>
      <c r="T68" s="189"/>
      <c r="U68" s="466"/>
      <c r="V68" s="322"/>
      <c r="W68" s="322"/>
      <c r="X68" s="322"/>
      <c r="Y68" s="661" t="s">
        <v>2126</v>
      </c>
      <c r="Z68" s="537"/>
      <c r="AA68" s="537"/>
      <c r="AB68" s="662"/>
      <c r="AC68" s="30"/>
      <c r="AD68" s="30"/>
      <c r="AE68" s="5"/>
    </row>
    <row r="69" spans="1:31" s="2" customFormat="1" ht="33" customHeight="1" thickBot="1">
      <c r="A69" s="5"/>
      <c r="B69" s="24"/>
      <c r="C69" s="468"/>
      <c r="D69" s="469"/>
      <c r="E69" s="469"/>
      <c r="F69" s="469"/>
      <c r="G69" s="376"/>
      <c r="H69" s="377"/>
      <c r="I69" s="377"/>
      <c r="J69" s="378"/>
      <c r="K69" s="100"/>
      <c r="L69" s="468"/>
      <c r="M69" s="469"/>
      <c r="N69" s="469"/>
      <c r="O69" s="469"/>
      <c r="P69" s="376"/>
      <c r="Q69" s="377"/>
      <c r="R69" s="377"/>
      <c r="S69" s="378"/>
      <c r="T69" s="189"/>
      <c r="U69" s="468"/>
      <c r="V69" s="469"/>
      <c r="W69" s="469"/>
      <c r="X69" s="469"/>
      <c r="Y69" s="376"/>
      <c r="Z69" s="377"/>
      <c r="AA69" s="377"/>
      <c r="AB69" s="378"/>
      <c r="AC69" s="30"/>
      <c r="AD69" s="30"/>
      <c r="AE69" s="5"/>
    </row>
    <row r="70" spans="1:31" s="2" customFormat="1" ht="18" customHeight="1" thickBot="1">
      <c r="A70" s="5"/>
      <c r="B70" s="24"/>
      <c r="C70" s="180"/>
      <c r="D70" s="180"/>
      <c r="E70" s="180"/>
      <c r="F70" s="180"/>
      <c r="G70" s="181"/>
      <c r="H70" s="181"/>
      <c r="I70" s="181"/>
      <c r="J70" s="181"/>
      <c r="K70" s="100"/>
      <c r="L70" s="180"/>
      <c r="M70" s="180"/>
      <c r="N70" s="180"/>
      <c r="O70" s="180"/>
      <c r="P70" s="181"/>
      <c r="Q70" s="181"/>
      <c r="R70" s="181"/>
      <c r="S70" s="181"/>
      <c r="T70" s="189"/>
      <c r="U70" s="180"/>
      <c r="V70" s="180"/>
      <c r="W70" s="180"/>
      <c r="X70" s="180"/>
      <c r="Y70" s="181"/>
      <c r="Z70" s="181"/>
      <c r="AA70" s="181"/>
      <c r="AB70" s="181"/>
      <c r="AC70" s="30"/>
      <c r="AD70" s="30"/>
      <c r="AE70" s="5"/>
    </row>
    <row r="71" spans="1:31" s="2" customFormat="1" ht="33" customHeight="1">
      <c r="A71" s="5"/>
      <c r="B71" s="24"/>
      <c r="C71" s="463"/>
      <c r="D71" s="464"/>
      <c r="E71" s="464"/>
      <c r="F71" s="464"/>
      <c r="G71" s="389"/>
      <c r="H71" s="390"/>
      <c r="I71" s="390"/>
      <c r="J71" s="391"/>
      <c r="K71" s="189"/>
      <c r="L71" s="463"/>
      <c r="M71" s="464"/>
      <c r="N71" s="464"/>
      <c r="O71" s="464"/>
      <c r="P71" s="389"/>
      <c r="Q71" s="390"/>
      <c r="R71" s="390"/>
      <c r="S71" s="391"/>
      <c r="T71" s="189"/>
      <c r="U71" s="463"/>
      <c r="V71" s="464"/>
      <c r="W71" s="464"/>
      <c r="X71" s="464"/>
      <c r="Y71" s="389"/>
      <c r="Z71" s="390"/>
      <c r="AA71" s="390"/>
      <c r="AB71" s="391"/>
      <c r="AC71" s="30"/>
      <c r="AD71" s="30"/>
      <c r="AE71" s="5"/>
    </row>
    <row r="72" spans="1:31" s="2" customFormat="1" ht="33" customHeight="1">
      <c r="A72" s="5"/>
      <c r="B72" s="24"/>
      <c r="C72" s="466"/>
      <c r="D72" s="322"/>
      <c r="E72" s="322"/>
      <c r="F72" s="322"/>
      <c r="G72" s="421"/>
      <c r="H72" s="285"/>
      <c r="I72" s="285"/>
      <c r="J72" s="422"/>
      <c r="K72" s="170"/>
      <c r="L72" s="466"/>
      <c r="M72" s="322"/>
      <c r="N72" s="322"/>
      <c r="O72" s="322"/>
      <c r="P72" s="421"/>
      <c r="Q72" s="285"/>
      <c r="R72" s="285"/>
      <c r="S72" s="422"/>
      <c r="T72" s="189"/>
      <c r="U72" s="466"/>
      <c r="V72" s="322"/>
      <c r="W72" s="322"/>
      <c r="X72" s="322"/>
      <c r="Y72" s="421"/>
      <c r="Z72" s="285"/>
      <c r="AA72" s="285"/>
      <c r="AB72" s="422"/>
      <c r="AC72" s="30"/>
      <c r="AD72" s="30"/>
      <c r="AE72" s="5"/>
    </row>
    <row r="73" spans="1:31" s="2" customFormat="1" ht="33" customHeight="1">
      <c r="A73" s="5"/>
      <c r="B73" s="24"/>
      <c r="C73" s="466"/>
      <c r="D73" s="322"/>
      <c r="E73" s="322"/>
      <c r="F73" s="322"/>
      <c r="G73" s="418" t="s">
        <v>2012</v>
      </c>
      <c r="H73" s="419"/>
      <c r="I73" s="419"/>
      <c r="J73" s="420"/>
      <c r="K73" s="190"/>
      <c r="L73" s="466"/>
      <c r="M73" s="322"/>
      <c r="N73" s="322"/>
      <c r="O73" s="322"/>
      <c r="P73" s="418" t="s">
        <v>2013</v>
      </c>
      <c r="Q73" s="419"/>
      <c r="R73" s="419"/>
      <c r="S73" s="420"/>
      <c r="T73" s="189"/>
      <c r="U73" s="466"/>
      <c r="V73" s="322"/>
      <c r="W73" s="322"/>
      <c r="X73" s="322"/>
      <c r="Y73" s="418" t="s">
        <v>2014</v>
      </c>
      <c r="Z73" s="419"/>
      <c r="AA73" s="419"/>
      <c r="AB73" s="420"/>
      <c r="AC73" s="30"/>
      <c r="AD73" s="30"/>
      <c r="AE73" s="5"/>
    </row>
    <row r="74" spans="1:31" s="2" customFormat="1" ht="33" customHeight="1" thickBot="1">
      <c r="A74" s="5"/>
      <c r="B74" s="24"/>
      <c r="C74" s="466"/>
      <c r="D74" s="322"/>
      <c r="E74" s="322"/>
      <c r="F74" s="322"/>
      <c r="G74" s="663">
        <f>VLOOKUP(G73,Артикулы!$A:$C,Артикулы!$C$1,0)</f>
        <v>11173.829474210681</v>
      </c>
      <c r="H74" s="664"/>
      <c r="I74" s="664"/>
      <c r="J74" s="665"/>
      <c r="K74" s="171"/>
      <c r="L74" s="466"/>
      <c r="M74" s="322"/>
      <c r="N74" s="322"/>
      <c r="O74" s="322"/>
      <c r="P74" s="663">
        <f>VLOOKUP(P73,Артикулы!$A:$C,Артикулы!$C$1,0)</f>
        <v>17145.804296790939</v>
      </c>
      <c r="Q74" s="664"/>
      <c r="R74" s="664"/>
      <c r="S74" s="665"/>
      <c r="T74" s="189"/>
      <c r="U74" s="466"/>
      <c r="V74" s="322"/>
      <c r="W74" s="322"/>
      <c r="X74" s="322"/>
      <c r="Y74" s="663">
        <f>VLOOKUP(Y73,Артикулы!$A:$C,Артикулы!$C$1,0)</f>
        <v>13616.717828910001</v>
      </c>
      <c r="Z74" s="664"/>
      <c r="AA74" s="664"/>
      <c r="AB74" s="665"/>
      <c r="AC74" s="30"/>
      <c r="AD74" s="30"/>
      <c r="AE74" s="5"/>
    </row>
    <row r="75" spans="1:31" s="2" customFormat="1" ht="33" customHeight="1">
      <c r="A75" s="5"/>
      <c r="B75" s="24"/>
      <c r="C75" s="466"/>
      <c r="D75" s="322"/>
      <c r="E75" s="322"/>
      <c r="F75" s="322"/>
      <c r="G75" s="678" t="s">
        <v>2127</v>
      </c>
      <c r="H75" s="679"/>
      <c r="I75" s="679"/>
      <c r="J75" s="680"/>
      <c r="K75" s="100"/>
      <c r="L75" s="466"/>
      <c r="M75" s="322"/>
      <c r="N75" s="322"/>
      <c r="O75" s="322"/>
      <c r="P75" s="678" t="s">
        <v>2170</v>
      </c>
      <c r="Q75" s="679"/>
      <c r="R75" s="679"/>
      <c r="S75" s="680"/>
      <c r="T75" s="189"/>
      <c r="U75" s="466"/>
      <c r="V75" s="322"/>
      <c r="W75" s="322"/>
      <c r="X75" s="322"/>
      <c r="Y75" s="678" t="s">
        <v>2128</v>
      </c>
      <c r="Z75" s="679"/>
      <c r="AA75" s="679"/>
      <c r="AB75" s="680"/>
      <c r="AC75" s="30"/>
      <c r="AD75" s="30"/>
      <c r="AE75" s="5"/>
    </row>
    <row r="76" spans="1:31" s="2" customFormat="1" ht="33" customHeight="1" thickBot="1">
      <c r="A76" s="5"/>
      <c r="B76" s="24"/>
      <c r="C76" s="468"/>
      <c r="D76" s="469"/>
      <c r="E76" s="469"/>
      <c r="F76" s="469"/>
      <c r="G76" s="681"/>
      <c r="H76" s="592"/>
      <c r="I76" s="592"/>
      <c r="J76" s="600"/>
      <c r="K76" s="100"/>
      <c r="L76" s="468"/>
      <c r="M76" s="469"/>
      <c r="N76" s="469"/>
      <c r="O76" s="469"/>
      <c r="P76" s="681"/>
      <c r="Q76" s="592"/>
      <c r="R76" s="592"/>
      <c r="S76" s="600"/>
      <c r="T76" s="189"/>
      <c r="U76" s="468"/>
      <c r="V76" s="469"/>
      <c r="W76" s="469"/>
      <c r="X76" s="469"/>
      <c r="Y76" s="681"/>
      <c r="Z76" s="592"/>
      <c r="AA76" s="592"/>
      <c r="AB76" s="600"/>
      <c r="AC76" s="30"/>
      <c r="AD76" s="30"/>
      <c r="AE76" s="5"/>
    </row>
    <row r="77" spans="1:31" s="2" customFormat="1" ht="18" customHeight="1">
      <c r="A77" s="5"/>
      <c r="B77" s="24"/>
      <c r="C77" s="180"/>
      <c r="D77" s="180"/>
      <c r="E77" s="180"/>
      <c r="F77" s="180"/>
      <c r="G77" s="181"/>
      <c r="H77" s="181"/>
      <c r="I77" s="181"/>
      <c r="J77" s="181"/>
      <c r="K77" s="100"/>
      <c r="L77" s="180"/>
      <c r="M77" s="180"/>
      <c r="N77" s="180"/>
      <c r="O77" s="180"/>
      <c r="P77" s="181"/>
      <c r="Q77" s="181"/>
      <c r="R77" s="181"/>
      <c r="S77" s="181"/>
      <c r="T77" s="189"/>
      <c r="U77" s="180"/>
      <c r="V77" s="180"/>
      <c r="W77" s="180"/>
      <c r="X77" s="180"/>
      <c r="Y77" s="181"/>
      <c r="Z77" s="181"/>
      <c r="AA77" s="181"/>
      <c r="AB77" s="181"/>
      <c r="AC77" s="30"/>
      <c r="AD77" s="30"/>
      <c r="AE77" s="5"/>
    </row>
    <row r="78" spans="1:31" ht="18" customHeight="1">
      <c r="A78" s="61"/>
      <c r="B78" s="61"/>
      <c r="C78" s="61"/>
      <c r="D78" s="61"/>
      <c r="E78" s="61"/>
      <c r="F78" s="61"/>
      <c r="G78" s="61"/>
      <c r="H78" s="61"/>
      <c r="I78" s="61"/>
      <c r="J78" s="61"/>
      <c r="K78" s="61"/>
      <c r="L78" s="61"/>
      <c r="M78" s="61"/>
      <c r="N78" s="61"/>
      <c r="O78" s="61"/>
      <c r="P78" s="61"/>
      <c r="Q78" s="61"/>
      <c r="R78" s="61"/>
      <c r="S78" s="61"/>
      <c r="T78" s="61"/>
      <c r="U78" s="61"/>
      <c r="V78" s="61"/>
      <c r="W78" s="61"/>
      <c r="X78" s="61"/>
      <c r="Y78" s="61"/>
      <c r="Z78" s="61"/>
      <c r="AA78" s="61"/>
      <c r="AB78" s="61"/>
      <c r="AC78" s="61"/>
      <c r="AD78" s="61"/>
      <c r="AE78" s="61"/>
    </row>
  </sheetData>
  <sheetProtection password="CEEB" sheet="1" objects="1" scenarios="1"/>
  <mergeCells count="187">
    <mergeCell ref="W39:X39"/>
    <mergeCell ref="Y39:Z39"/>
    <mergeCell ref="AA39:AB39"/>
    <mergeCell ref="W40:X40"/>
    <mergeCell ref="Y40:Z40"/>
    <mergeCell ref="AA40:AB40"/>
    <mergeCell ref="W41:AB42"/>
    <mergeCell ref="C71:F76"/>
    <mergeCell ref="G71:J71"/>
    <mergeCell ref="L71:O76"/>
    <mergeCell ref="P71:S71"/>
    <mergeCell ref="U71:X76"/>
    <mergeCell ref="Y71:AB71"/>
    <mergeCell ref="G72:J72"/>
    <mergeCell ref="P72:S72"/>
    <mergeCell ref="Y72:AB72"/>
    <mergeCell ref="G73:J73"/>
    <mergeCell ref="P73:S73"/>
    <mergeCell ref="Y73:AB73"/>
    <mergeCell ref="G74:J74"/>
    <mergeCell ref="P74:S74"/>
    <mergeCell ref="Y74:AB74"/>
    <mergeCell ref="G75:J76"/>
    <mergeCell ref="P75:S76"/>
    <mergeCell ref="Y75:AB76"/>
    <mergeCell ref="C62:AD62"/>
    <mergeCell ref="C64:F69"/>
    <mergeCell ref="G64:J64"/>
    <mergeCell ref="L64:O69"/>
    <mergeCell ref="P64:S64"/>
    <mergeCell ref="U64:X69"/>
    <mergeCell ref="Y64:AB64"/>
    <mergeCell ref="G65:J65"/>
    <mergeCell ref="P65:S65"/>
    <mergeCell ref="Y65:AB65"/>
    <mergeCell ref="G66:J66"/>
    <mergeCell ref="P66:S66"/>
    <mergeCell ref="Y66:AB66"/>
    <mergeCell ref="G67:J67"/>
    <mergeCell ref="P67:S67"/>
    <mergeCell ref="Y67:AB67"/>
    <mergeCell ref="G68:J69"/>
    <mergeCell ref="P68:S69"/>
    <mergeCell ref="Y68:AB69"/>
    <mergeCell ref="C53:AD53"/>
    <mergeCell ref="C55:F60"/>
    <mergeCell ref="G55:J55"/>
    <mergeCell ref="L55:O60"/>
    <mergeCell ref="P55:S55"/>
    <mergeCell ref="U55:X60"/>
    <mergeCell ref="Y55:AB55"/>
    <mergeCell ref="G56:J56"/>
    <mergeCell ref="P56:S56"/>
    <mergeCell ref="Y56:AB56"/>
    <mergeCell ref="G57:J57"/>
    <mergeCell ref="P57:S57"/>
    <mergeCell ref="Y57:AB57"/>
    <mergeCell ref="G58:J58"/>
    <mergeCell ref="P58:S58"/>
    <mergeCell ref="Y58:AB58"/>
    <mergeCell ref="G59:J60"/>
    <mergeCell ref="P59:S60"/>
    <mergeCell ref="Y59:AB60"/>
    <mergeCell ref="C44:AD44"/>
    <mergeCell ref="C46:F51"/>
    <mergeCell ref="G46:J46"/>
    <mergeCell ref="L46:O51"/>
    <mergeCell ref="P46:S46"/>
    <mergeCell ref="U46:X51"/>
    <mergeCell ref="Y46:AB46"/>
    <mergeCell ref="G47:J47"/>
    <mergeCell ref="P47:S47"/>
    <mergeCell ref="Y47:AB47"/>
    <mergeCell ref="G48:J48"/>
    <mergeCell ref="P48:S48"/>
    <mergeCell ref="Y48:AB48"/>
    <mergeCell ref="G49:J49"/>
    <mergeCell ref="P49:S49"/>
    <mergeCell ref="Y49:AB49"/>
    <mergeCell ref="G50:J51"/>
    <mergeCell ref="P50:S51"/>
    <mergeCell ref="Y50:AB51"/>
    <mergeCell ref="I33:J33"/>
    <mergeCell ref="K33:L33"/>
    <mergeCell ref="M33:N33"/>
    <mergeCell ref="W33:X33"/>
    <mergeCell ref="Y33:Z33"/>
    <mergeCell ref="AA33:AB33"/>
    <mergeCell ref="I34:N35"/>
    <mergeCell ref="C37:H42"/>
    <mergeCell ref="I37:N37"/>
    <mergeCell ref="I38:J38"/>
    <mergeCell ref="K38:L38"/>
    <mergeCell ref="M38:N38"/>
    <mergeCell ref="I39:J39"/>
    <mergeCell ref="K39:L39"/>
    <mergeCell ref="M39:N39"/>
    <mergeCell ref="I40:J40"/>
    <mergeCell ref="K40:L40"/>
    <mergeCell ref="M40:N40"/>
    <mergeCell ref="I41:N42"/>
    <mergeCell ref="Q37:V42"/>
    <mergeCell ref="W37:AB37"/>
    <mergeCell ref="W38:X38"/>
    <mergeCell ref="Y38:Z38"/>
    <mergeCell ref="AA38:AB38"/>
    <mergeCell ref="W31:X31"/>
    <mergeCell ref="Y31:Z31"/>
    <mergeCell ref="AA31:AB31"/>
    <mergeCell ref="I32:J32"/>
    <mergeCell ref="K32:L32"/>
    <mergeCell ref="M32:N32"/>
    <mergeCell ref="W32:X32"/>
    <mergeCell ref="Y32:Z32"/>
    <mergeCell ref="AA32:AB32"/>
    <mergeCell ref="W34:AB35"/>
    <mergeCell ref="S1:AD1"/>
    <mergeCell ref="W6:X6"/>
    <mergeCell ref="Y6:Z6"/>
    <mergeCell ref="AA6:AB6"/>
    <mergeCell ref="C3:AD3"/>
    <mergeCell ref="C5:H10"/>
    <mergeCell ref="I6:J6"/>
    <mergeCell ref="K6:L6"/>
    <mergeCell ref="M6:N6"/>
    <mergeCell ref="Q5:V10"/>
    <mergeCell ref="W5:AB5"/>
    <mergeCell ref="W9:AB10"/>
    <mergeCell ref="C12:H17"/>
    <mergeCell ref="I12:N12"/>
    <mergeCell ref="I13:J13"/>
    <mergeCell ref="C28:AD28"/>
    <mergeCell ref="C30:H35"/>
    <mergeCell ref="I30:N30"/>
    <mergeCell ref="Q30:V35"/>
    <mergeCell ref="W30:AB30"/>
    <mergeCell ref="I31:J31"/>
    <mergeCell ref="K31:L31"/>
    <mergeCell ref="M31:N31"/>
    <mergeCell ref="W8:X8"/>
    <mergeCell ref="Y8:Z8"/>
    <mergeCell ref="AA8:AB8"/>
    <mergeCell ref="W7:X7"/>
    <mergeCell ref="Y7:Z7"/>
    <mergeCell ref="AA7:AB7"/>
    <mergeCell ref="M13:N13"/>
    <mergeCell ref="Q12:V17"/>
    <mergeCell ref="W16:Z17"/>
    <mergeCell ref="W15:Z15"/>
    <mergeCell ref="W14:Z14"/>
    <mergeCell ref="W13:Z13"/>
    <mergeCell ref="W12:Z12"/>
    <mergeCell ref="I16:N17"/>
    <mergeCell ref="I14:J14"/>
    <mergeCell ref="K14:L14"/>
    <mergeCell ref="M14:N14"/>
    <mergeCell ref="I15:J15"/>
    <mergeCell ref="K15:L15"/>
    <mergeCell ref="M15:N15"/>
    <mergeCell ref="I9:N10"/>
    <mergeCell ref="I5:N5"/>
    <mergeCell ref="I8:J8"/>
    <mergeCell ref="K8:L8"/>
    <mergeCell ref="M8:N8"/>
    <mergeCell ref="I7:J7"/>
    <mergeCell ref="K7:L7"/>
    <mergeCell ref="M7:N7"/>
    <mergeCell ref="K13:L13"/>
    <mergeCell ref="G21:J21"/>
    <mergeCell ref="G25:J26"/>
    <mergeCell ref="C21:F26"/>
    <mergeCell ref="G24:J24"/>
    <mergeCell ref="G23:J23"/>
    <mergeCell ref="G22:J22"/>
    <mergeCell ref="L21:O26"/>
    <mergeCell ref="C19:AD19"/>
    <mergeCell ref="P21:S21"/>
    <mergeCell ref="P22:S22"/>
    <mergeCell ref="P23:S23"/>
    <mergeCell ref="P24:S24"/>
    <mergeCell ref="P25:S26"/>
    <mergeCell ref="U21:X26"/>
    <mergeCell ref="Y21:AB21"/>
    <mergeCell ref="Y22:AB22"/>
    <mergeCell ref="Y23:AB23"/>
    <mergeCell ref="Y24:AB24"/>
    <mergeCell ref="Y25:AB26"/>
  </mergeCells>
  <pageMargins left="0.25" right="0.25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dimension ref="A1:AF119"/>
  <sheetViews>
    <sheetView zoomScale="80" zoomScaleNormal="80" workbookViewId="0">
      <selection activeCell="AG1" sqref="AG1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5"/>
      <c r="B3" s="184"/>
      <c r="C3" s="119" t="s">
        <v>561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8.75" customHeight="1">
      <c r="A4" s="185"/>
      <c r="B4" s="249"/>
      <c r="C4" s="250"/>
      <c r="D4" s="249"/>
      <c r="E4" s="249"/>
      <c r="F4" s="249"/>
      <c r="G4" s="249"/>
      <c r="H4" s="249"/>
      <c r="I4" s="249"/>
      <c r="J4" s="249"/>
      <c r="K4" s="249"/>
      <c r="L4" s="249"/>
      <c r="M4" s="249"/>
      <c r="N4" s="249"/>
      <c r="O4" s="249"/>
      <c r="P4" s="249"/>
      <c r="Q4" s="249"/>
      <c r="R4" s="249"/>
      <c r="S4" s="249"/>
      <c r="T4" s="249"/>
      <c r="U4" s="249"/>
      <c r="V4" s="249"/>
      <c r="W4" s="249"/>
      <c r="X4" s="249"/>
      <c r="Y4" s="249"/>
      <c r="Z4" s="249"/>
      <c r="AA4" s="249"/>
      <c r="AB4" s="249"/>
      <c r="AC4" s="249"/>
      <c r="AD4" s="249"/>
      <c r="AE4" s="249"/>
      <c r="AF4" s="185"/>
    </row>
    <row r="5" spans="1:32" s="2" customFormat="1" ht="123" customHeight="1">
      <c r="A5" s="5"/>
      <c r="B5" s="393"/>
      <c r="C5" s="393"/>
      <c r="D5" s="394" t="s">
        <v>2146</v>
      </c>
      <c r="E5" s="394"/>
      <c r="F5" s="394"/>
      <c r="G5" s="395" t="s">
        <v>2145</v>
      </c>
      <c r="H5" s="395"/>
      <c r="I5" s="395"/>
      <c r="J5" s="394" t="s">
        <v>2144</v>
      </c>
      <c r="K5" s="394"/>
      <c r="L5" s="394"/>
      <c r="M5" s="394" t="s">
        <v>2143</v>
      </c>
      <c r="N5" s="394"/>
      <c r="O5" s="394"/>
      <c r="P5" s="394" t="s">
        <v>2147</v>
      </c>
      <c r="Q5" s="394"/>
      <c r="R5" s="394"/>
      <c r="S5" s="394" t="s">
        <v>2148</v>
      </c>
      <c r="T5" s="394"/>
      <c r="U5" s="394"/>
      <c r="V5" s="394" t="s">
        <v>2149</v>
      </c>
      <c r="W5" s="394"/>
      <c r="X5" s="394"/>
      <c r="Y5" s="396"/>
      <c r="Z5" s="396"/>
      <c r="AA5" s="396"/>
      <c r="AB5" s="396"/>
      <c r="AC5" s="396"/>
      <c r="AD5" s="396"/>
      <c r="AE5" s="251"/>
      <c r="AF5" s="5"/>
    </row>
    <row r="6" spans="1:32" ht="17.25" customHeight="1">
      <c r="A6" s="185"/>
      <c r="B6" s="249"/>
      <c r="C6" s="252"/>
      <c r="D6" s="249"/>
      <c r="E6" s="249"/>
      <c r="F6" s="249"/>
      <c r="G6" s="249"/>
      <c r="H6" s="249"/>
      <c r="I6" s="249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49"/>
      <c r="X6" s="249"/>
      <c r="Y6" s="249"/>
      <c r="Z6" s="249"/>
      <c r="AA6" s="249"/>
      <c r="AB6" s="249"/>
      <c r="AC6" s="249"/>
      <c r="AD6" s="249"/>
      <c r="AE6" s="249"/>
      <c r="AF6" s="185"/>
    </row>
    <row r="7" spans="1:32" ht="25.5" customHeight="1">
      <c r="A7" s="185"/>
      <c r="B7" s="185"/>
      <c r="C7" s="185"/>
      <c r="D7" s="185"/>
      <c r="E7" s="185"/>
      <c r="F7" s="185"/>
      <c r="G7" s="185"/>
      <c r="H7" s="185"/>
      <c r="I7" s="185"/>
      <c r="J7" s="185"/>
      <c r="K7" s="185"/>
      <c r="L7" s="185"/>
      <c r="M7" s="185"/>
      <c r="N7" s="185"/>
      <c r="O7" s="185"/>
      <c r="P7" s="185"/>
      <c r="Q7" s="185"/>
      <c r="R7" s="185"/>
      <c r="S7" s="185"/>
      <c r="T7" s="185"/>
      <c r="U7" s="185"/>
      <c r="V7" s="185"/>
      <c r="W7" s="185"/>
      <c r="X7" s="185"/>
      <c r="Y7" s="185"/>
      <c r="Z7" s="185"/>
      <c r="AA7" s="185"/>
      <c r="AB7" s="185"/>
      <c r="AC7" s="185"/>
      <c r="AD7" s="185"/>
      <c r="AE7" s="185"/>
      <c r="AF7" s="185"/>
    </row>
    <row r="8" spans="1:32" ht="25.5" customHeight="1">
      <c r="A8" s="185"/>
      <c r="B8" s="184"/>
      <c r="C8" s="119" t="s">
        <v>2027</v>
      </c>
      <c r="D8" s="184"/>
      <c r="E8" s="184"/>
      <c r="F8" s="184"/>
      <c r="G8" s="184"/>
      <c r="H8" s="184"/>
      <c r="I8" s="184"/>
      <c r="J8" s="184"/>
      <c r="K8" s="184"/>
      <c r="L8" s="184"/>
      <c r="M8" s="184"/>
      <c r="N8" s="184"/>
      <c r="O8" s="184"/>
      <c r="P8" s="184"/>
      <c r="Q8" s="184"/>
      <c r="R8" s="184"/>
      <c r="S8" s="184"/>
      <c r="T8" s="184"/>
      <c r="U8" s="184"/>
      <c r="V8" s="184"/>
      <c r="W8" s="184"/>
      <c r="X8" s="184"/>
      <c r="Y8" s="184"/>
      <c r="Z8" s="184"/>
      <c r="AA8" s="184"/>
      <c r="AB8" s="184"/>
      <c r="AC8" s="184"/>
      <c r="AD8" s="184"/>
      <c r="AE8" s="184"/>
      <c r="AF8" s="185"/>
    </row>
    <row r="9" spans="1:32" ht="18" customHeight="1" thickBot="1">
      <c r="A9" s="185"/>
      <c r="AF9" s="185"/>
    </row>
    <row r="10" spans="1:32" ht="33" customHeight="1">
      <c r="A10" s="185"/>
      <c r="C10" s="463"/>
      <c r="D10" s="464"/>
      <c r="E10" s="464"/>
      <c r="F10" s="464"/>
      <c r="G10" s="464"/>
      <c r="H10" s="465"/>
      <c r="I10" s="462" t="s">
        <v>2019</v>
      </c>
      <c r="J10" s="462"/>
      <c r="K10" s="462"/>
      <c r="L10" s="462"/>
      <c r="M10" s="462"/>
      <c r="N10" s="474"/>
      <c r="P10" s="463"/>
      <c r="Q10" s="464"/>
      <c r="R10" s="464"/>
      <c r="S10" s="464"/>
      <c r="T10" s="464"/>
      <c r="U10" s="465"/>
      <c r="V10" s="462" t="s">
        <v>2019</v>
      </c>
      <c r="W10" s="462"/>
      <c r="X10" s="462"/>
      <c r="Y10" s="462"/>
      <c r="Z10" s="462"/>
      <c r="AA10" s="474"/>
      <c r="AF10" s="185"/>
    </row>
    <row r="11" spans="1:32" ht="33" customHeight="1">
      <c r="A11" s="185"/>
      <c r="C11" s="466"/>
      <c r="D11" s="322"/>
      <c r="E11" s="322"/>
      <c r="F11" s="322"/>
      <c r="G11" s="322"/>
      <c r="H11" s="467"/>
      <c r="I11" s="285" t="s">
        <v>2015</v>
      </c>
      <c r="J11" s="286"/>
      <c r="K11" s="284" t="s">
        <v>2016</v>
      </c>
      <c r="L11" s="286"/>
      <c r="M11" s="284" t="s">
        <v>2017</v>
      </c>
      <c r="N11" s="422"/>
      <c r="P11" s="466"/>
      <c r="Q11" s="322"/>
      <c r="R11" s="322"/>
      <c r="S11" s="322"/>
      <c r="T11" s="322"/>
      <c r="U11" s="467"/>
      <c r="V11" s="285" t="s">
        <v>2015</v>
      </c>
      <c r="W11" s="286"/>
      <c r="X11" s="284" t="s">
        <v>2016</v>
      </c>
      <c r="Y11" s="286"/>
      <c r="Z11" s="284" t="s">
        <v>2017</v>
      </c>
      <c r="AA11" s="422"/>
      <c r="AF11" s="185"/>
    </row>
    <row r="12" spans="1:32" ht="33" customHeight="1">
      <c r="A12" s="185"/>
      <c r="C12" s="466"/>
      <c r="D12" s="322"/>
      <c r="E12" s="322"/>
      <c r="F12" s="322"/>
      <c r="G12" s="322"/>
      <c r="H12" s="467"/>
      <c r="I12" s="419" t="s">
        <v>1914</v>
      </c>
      <c r="J12" s="454"/>
      <c r="K12" s="453" t="s">
        <v>1915</v>
      </c>
      <c r="L12" s="454"/>
      <c r="M12" s="453" t="s">
        <v>1916</v>
      </c>
      <c r="N12" s="420"/>
      <c r="P12" s="466"/>
      <c r="Q12" s="322"/>
      <c r="R12" s="322"/>
      <c r="S12" s="322"/>
      <c r="T12" s="322"/>
      <c r="U12" s="467"/>
      <c r="V12" s="419" t="s">
        <v>1917</v>
      </c>
      <c r="W12" s="454"/>
      <c r="X12" s="453" t="s">
        <v>1918</v>
      </c>
      <c r="Y12" s="454"/>
      <c r="Z12" s="453" t="s">
        <v>1919</v>
      </c>
      <c r="AA12" s="420"/>
      <c r="AF12" s="185"/>
    </row>
    <row r="13" spans="1:32" ht="33" customHeight="1" thickBot="1">
      <c r="A13" s="185"/>
      <c r="C13" s="466"/>
      <c r="D13" s="322"/>
      <c r="E13" s="322"/>
      <c r="F13" s="322"/>
      <c r="G13" s="322"/>
      <c r="H13" s="467"/>
      <c r="I13" s="664">
        <f>VLOOKUP(I12,Артикулы!$A:$C,Артикулы!$C$1,0)</f>
        <v>32191.957370974884</v>
      </c>
      <c r="J13" s="397"/>
      <c r="K13" s="684">
        <f>VLOOKUP(K12,Артикулы!$A:$C,Артикулы!$C$1,0)</f>
        <v>37023.873983739002</v>
      </c>
      <c r="L13" s="397"/>
      <c r="M13" s="684">
        <f>VLOOKUP(M12,Артикулы!$A:$C,Артикулы!$C$1,0)</f>
        <v>42572.833030765389</v>
      </c>
      <c r="N13" s="665"/>
      <c r="P13" s="466"/>
      <c r="Q13" s="322"/>
      <c r="R13" s="322"/>
      <c r="S13" s="322"/>
      <c r="T13" s="322"/>
      <c r="U13" s="467"/>
      <c r="V13" s="664">
        <f>VLOOKUP(V12,Артикулы!$A:$C,Артикулы!$C$1,0)</f>
        <v>30005.852388467862</v>
      </c>
      <c r="W13" s="397"/>
      <c r="X13" s="684">
        <f>VLOOKUP(X12,Артикулы!$A:$C,Артикулы!$C$1,0)</f>
        <v>35277.488403427655</v>
      </c>
      <c r="Y13" s="397"/>
      <c r="Z13" s="684">
        <f>VLOOKUP(Z12,Артикулы!$A:$C,Артикулы!$C$1,0)</f>
        <v>42397.944632164828</v>
      </c>
      <c r="AA13" s="665"/>
      <c r="AF13" s="185"/>
    </row>
    <row r="14" spans="1:32" ht="33" customHeight="1">
      <c r="A14" s="185"/>
      <c r="C14" s="466"/>
      <c r="D14" s="322"/>
      <c r="E14" s="322"/>
      <c r="F14" s="322"/>
      <c r="G14" s="322"/>
      <c r="H14" s="467"/>
      <c r="I14" s="682" t="s">
        <v>2018</v>
      </c>
      <c r="J14" s="682"/>
      <c r="K14" s="682"/>
      <c r="L14" s="682"/>
      <c r="M14" s="682"/>
      <c r="N14" s="683"/>
      <c r="P14" s="466"/>
      <c r="Q14" s="322"/>
      <c r="R14" s="322"/>
      <c r="S14" s="322"/>
      <c r="T14" s="322"/>
      <c r="U14" s="467"/>
      <c r="V14" s="682" t="s">
        <v>2020</v>
      </c>
      <c r="W14" s="682"/>
      <c r="X14" s="682"/>
      <c r="Y14" s="682"/>
      <c r="Z14" s="682"/>
      <c r="AA14" s="683"/>
      <c r="AF14" s="185"/>
    </row>
    <row r="15" spans="1:32" ht="33" customHeight="1">
      <c r="A15" s="185"/>
      <c r="C15" s="466"/>
      <c r="D15" s="322"/>
      <c r="E15" s="322"/>
      <c r="F15" s="322"/>
      <c r="G15" s="322"/>
      <c r="H15" s="467"/>
      <c r="I15" s="547"/>
      <c r="J15" s="547"/>
      <c r="K15" s="547"/>
      <c r="L15" s="547"/>
      <c r="M15" s="547"/>
      <c r="N15" s="604"/>
      <c r="P15" s="466"/>
      <c r="Q15" s="322"/>
      <c r="R15" s="322"/>
      <c r="S15" s="322"/>
      <c r="T15" s="322"/>
      <c r="U15" s="467"/>
      <c r="V15" s="547"/>
      <c r="W15" s="547"/>
      <c r="X15" s="547"/>
      <c r="Y15" s="547"/>
      <c r="Z15" s="547"/>
      <c r="AA15" s="604"/>
      <c r="AF15" s="185"/>
    </row>
    <row r="16" spans="1:32" ht="33" customHeight="1" thickBot="1">
      <c r="A16" s="185"/>
      <c r="C16" s="468"/>
      <c r="D16" s="469"/>
      <c r="E16" s="469"/>
      <c r="F16" s="469"/>
      <c r="G16" s="469"/>
      <c r="H16" s="470"/>
      <c r="I16" s="550"/>
      <c r="J16" s="550"/>
      <c r="K16" s="550"/>
      <c r="L16" s="550"/>
      <c r="M16" s="550"/>
      <c r="N16" s="605"/>
      <c r="P16" s="468"/>
      <c r="Q16" s="469"/>
      <c r="R16" s="469"/>
      <c r="S16" s="469"/>
      <c r="T16" s="469"/>
      <c r="U16" s="470"/>
      <c r="V16" s="550"/>
      <c r="W16" s="550"/>
      <c r="X16" s="550"/>
      <c r="Y16" s="550"/>
      <c r="Z16" s="550"/>
      <c r="AA16" s="605"/>
      <c r="AF16" s="185"/>
    </row>
    <row r="17" spans="1:32" ht="15.75" customHeight="1" thickBot="1">
      <c r="A17" s="185"/>
      <c r="AF17" s="185"/>
    </row>
    <row r="18" spans="1:32" ht="33" customHeight="1">
      <c r="A18" s="185"/>
      <c r="C18" s="463"/>
      <c r="D18" s="464"/>
      <c r="E18" s="464"/>
      <c r="F18" s="464"/>
      <c r="G18" s="464"/>
      <c r="H18" s="465"/>
      <c r="I18" s="462" t="s">
        <v>2646</v>
      </c>
      <c r="J18" s="462"/>
      <c r="K18" s="462"/>
      <c r="L18" s="462"/>
      <c r="M18" s="462"/>
      <c r="N18" s="474"/>
      <c r="P18" s="463"/>
      <c r="Q18" s="464"/>
      <c r="R18" s="464"/>
      <c r="S18" s="464"/>
      <c r="T18" s="464"/>
      <c r="U18" s="465"/>
      <c r="V18" s="462" t="s">
        <v>2645</v>
      </c>
      <c r="W18" s="462"/>
      <c r="X18" s="462"/>
      <c r="Y18" s="462"/>
      <c r="Z18" s="462"/>
      <c r="AA18" s="474"/>
      <c r="AF18" s="185"/>
    </row>
    <row r="19" spans="1:32" ht="33" customHeight="1">
      <c r="A19" s="185"/>
      <c r="C19" s="466"/>
      <c r="D19" s="322"/>
      <c r="E19" s="322"/>
      <c r="F19" s="322"/>
      <c r="G19" s="322"/>
      <c r="H19" s="467"/>
      <c r="I19" s="285" t="s">
        <v>2642</v>
      </c>
      <c r="J19" s="286"/>
      <c r="K19" s="284" t="s">
        <v>2643</v>
      </c>
      <c r="L19" s="286"/>
      <c r="M19" s="284" t="s">
        <v>2644</v>
      </c>
      <c r="N19" s="422"/>
      <c r="P19" s="466"/>
      <c r="Q19" s="322"/>
      <c r="R19" s="322"/>
      <c r="S19" s="322"/>
      <c r="T19" s="322"/>
      <c r="U19" s="467"/>
      <c r="V19" s="285" t="s">
        <v>2642</v>
      </c>
      <c r="W19" s="286"/>
      <c r="X19" s="284" t="s">
        <v>2643</v>
      </c>
      <c r="Y19" s="286"/>
      <c r="Z19" s="284" t="s">
        <v>2644</v>
      </c>
      <c r="AA19" s="422"/>
      <c r="AF19" s="185"/>
    </row>
    <row r="20" spans="1:32" ht="33" customHeight="1">
      <c r="A20" s="185"/>
      <c r="C20" s="466"/>
      <c r="D20" s="322"/>
      <c r="E20" s="322"/>
      <c r="F20" s="322"/>
      <c r="G20" s="322"/>
      <c r="H20" s="467"/>
      <c r="I20" s="419" t="s">
        <v>2650</v>
      </c>
      <c r="J20" s="454"/>
      <c r="K20" s="453" t="s">
        <v>2651</v>
      </c>
      <c r="L20" s="454"/>
      <c r="M20" s="453" t="s">
        <v>2658</v>
      </c>
      <c r="N20" s="420"/>
      <c r="P20" s="466"/>
      <c r="Q20" s="322"/>
      <c r="R20" s="322"/>
      <c r="S20" s="322"/>
      <c r="T20" s="322"/>
      <c r="U20" s="467"/>
      <c r="V20" s="419" t="s">
        <v>2647</v>
      </c>
      <c r="W20" s="454"/>
      <c r="X20" s="453" t="s">
        <v>2648</v>
      </c>
      <c r="Y20" s="454"/>
      <c r="Z20" s="453" t="s">
        <v>2649</v>
      </c>
      <c r="AA20" s="420"/>
      <c r="AF20" s="185"/>
    </row>
    <row r="21" spans="1:32" ht="33" customHeight="1" thickBot="1">
      <c r="A21" s="185"/>
      <c r="C21" s="466"/>
      <c r="D21" s="322"/>
      <c r="E21" s="322"/>
      <c r="F21" s="322"/>
      <c r="G21" s="322"/>
      <c r="H21" s="467"/>
      <c r="I21" s="664">
        <f>VLOOKUP(I20,Артикулы!$A:$C,Артикулы!$C$1,0)</f>
        <v>117090.2812687706</v>
      </c>
      <c r="J21" s="397"/>
      <c r="K21" s="684">
        <f>VLOOKUP(K20,Артикулы!$A:$C,Артикулы!$C$1,0)</f>
        <v>130101.97812465238</v>
      </c>
      <c r="L21" s="397"/>
      <c r="M21" s="684">
        <f>VLOOKUP(M20,Артикулы!$A:$C,Артикулы!$C$1,0)</f>
        <v>144557.75347183598</v>
      </c>
      <c r="N21" s="665"/>
      <c r="P21" s="466"/>
      <c r="Q21" s="322"/>
      <c r="R21" s="322"/>
      <c r="S21" s="322"/>
      <c r="T21" s="322"/>
      <c r="U21" s="467"/>
      <c r="V21" s="664">
        <f>VLOOKUP(V20,Артикулы!$A:$C,Артикулы!$C$1,0)</f>
        <v>117090.2812687706</v>
      </c>
      <c r="W21" s="397"/>
      <c r="X21" s="684">
        <f>VLOOKUP(X20,Артикулы!$A:$C,Артикулы!$C$1,0)</f>
        <v>130101.97812465238</v>
      </c>
      <c r="Y21" s="397"/>
      <c r="Z21" s="684">
        <f>VLOOKUP(Z20,Артикулы!$A:$C,Артикулы!$C$1,0)</f>
        <v>144557.75347183598</v>
      </c>
      <c r="AA21" s="665"/>
      <c r="AF21" s="185"/>
    </row>
    <row r="22" spans="1:32" ht="33" customHeight="1">
      <c r="A22" s="185"/>
      <c r="C22" s="466"/>
      <c r="D22" s="322"/>
      <c r="E22" s="322"/>
      <c r="F22" s="322"/>
      <c r="G22" s="322"/>
      <c r="H22" s="467"/>
      <c r="I22" s="682" t="s">
        <v>2028</v>
      </c>
      <c r="J22" s="682"/>
      <c r="K22" s="682"/>
      <c r="L22" s="682"/>
      <c r="M22" s="682"/>
      <c r="N22" s="683"/>
      <c r="P22" s="466"/>
      <c r="Q22" s="322"/>
      <c r="R22" s="322"/>
      <c r="S22" s="322"/>
      <c r="T22" s="322"/>
      <c r="U22" s="467"/>
      <c r="V22" s="682" t="s">
        <v>2028</v>
      </c>
      <c r="W22" s="682"/>
      <c r="X22" s="682"/>
      <c r="Y22" s="682"/>
      <c r="Z22" s="682"/>
      <c r="AA22" s="683"/>
      <c r="AF22" s="185"/>
    </row>
    <row r="23" spans="1:32" ht="33" customHeight="1">
      <c r="A23" s="185"/>
      <c r="C23" s="466"/>
      <c r="D23" s="322"/>
      <c r="E23" s="322"/>
      <c r="F23" s="322"/>
      <c r="G23" s="322"/>
      <c r="H23" s="467"/>
      <c r="I23" s="547"/>
      <c r="J23" s="547"/>
      <c r="K23" s="547"/>
      <c r="L23" s="547"/>
      <c r="M23" s="547"/>
      <c r="N23" s="604"/>
      <c r="P23" s="466"/>
      <c r="Q23" s="322"/>
      <c r="R23" s="322"/>
      <c r="S23" s="322"/>
      <c r="T23" s="322"/>
      <c r="U23" s="467"/>
      <c r="V23" s="547"/>
      <c r="W23" s="547"/>
      <c r="X23" s="547"/>
      <c r="Y23" s="547"/>
      <c r="Z23" s="547"/>
      <c r="AA23" s="604"/>
      <c r="AF23" s="185"/>
    </row>
    <row r="24" spans="1:32" ht="33" customHeight="1" thickBot="1">
      <c r="A24" s="185"/>
      <c r="C24" s="468"/>
      <c r="D24" s="469"/>
      <c r="E24" s="469"/>
      <c r="F24" s="469"/>
      <c r="G24" s="469"/>
      <c r="H24" s="470"/>
      <c r="I24" s="550"/>
      <c r="J24" s="550"/>
      <c r="K24" s="550"/>
      <c r="L24" s="550"/>
      <c r="M24" s="550"/>
      <c r="N24" s="605"/>
      <c r="P24" s="468"/>
      <c r="Q24" s="469"/>
      <c r="R24" s="469"/>
      <c r="S24" s="469"/>
      <c r="T24" s="469"/>
      <c r="U24" s="470"/>
      <c r="V24" s="550"/>
      <c r="W24" s="550"/>
      <c r="X24" s="550"/>
      <c r="Y24" s="550"/>
      <c r="Z24" s="550"/>
      <c r="AA24" s="605"/>
      <c r="AF24" s="185"/>
    </row>
    <row r="25" spans="1:32" ht="22.5" customHeight="1" thickBot="1">
      <c r="A25" s="185"/>
      <c r="C25" s="222"/>
      <c r="D25" s="222"/>
      <c r="E25" s="222"/>
      <c r="F25" s="222"/>
      <c r="G25" s="222"/>
      <c r="H25" s="222"/>
      <c r="I25" s="223"/>
      <c r="J25" s="223"/>
      <c r="K25" s="223"/>
      <c r="L25" s="223"/>
      <c r="M25" s="223"/>
      <c r="N25" s="223"/>
      <c r="P25" s="222"/>
      <c r="Q25" s="222"/>
      <c r="R25" s="222"/>
      <c r="S25" s="222"/>
      <c r="T25" s="222"/>
      <c r="U25" s="222"/>
      <c r="V25" s="223"/>
      <c r="W25" s="223"/>
      <c r="X25" s="223"/>
      <c r="Y25" s="223"/>
      <c r="Z25" s="223"/>
      <c r="AA25" s="223"/>
      <c r="AF25" s="185"/>
    </row>
    <row r="26" spans="1:32" ht="33" customHeight="1">
      <c r="A26" s="185"/>
      <c r="C26" s="463"/>
      <c r="D26" s="464"/>
      <c r="E26" s="464"/>
      <c r="F26" s="464"/>
      <c r="G26" s="464"/>
      <c r="H26" s="465"/>
      <c r="I26" s="462" t="s">
        <v>2646</v>
      </c>
      <c r="J26" s="462"/>
      <c r="K26" s="462"/>
      <c r="L26" s="462"/>
      <c r="M26" s="462"/>
      <c r="N26" s="474"/>
      <c r="P26" s="463"/>
      <c r="Q26" s="464"/>
      <c r="R26" s="464"/>
      <c r="S26" s="464"/>
      <c r="T26" s="464"/>
      <c r="U26" s="465"/>
      <c r="V26" s="462" t="s">
        <v>2645</v>
      </c>
      <c r="W26" s="462"/>
      <c r="X26" s="462"/>
      <c r="Y26" s="462"/>
      <c r="Z26" s="462"/>
      <c r="AA26" s="474"/>
      <c r="AF26" s="185"/>
    </row>
    <row r="27" spans="1:32" ht="33" customHeight="1">
      <c r="A27" s="185"/>
      <c r="C27" s="466"/>
      <c r="D27" s="322"/>
      <c r="E27" s="322"/>
      <c r="F27" s="322"/>
      <c r="G27" s="322"/>
      <c r="H27" s="467"/>
      <c r="I27" s="285" t="s">
        <v>2029</v>
      </c>
      <c r="J27" s="286"/>
      <c r="K27" s="284" t="s">
        <v>2030</v>
      </c>
      <c r="L27" s="286"/>
      <c r="M27" s="284" t="s">
        <v>2031</v>
      </c>
      <c r="N27" s="422"/>
      <c r="P27" s="466"/>
      <c r="Q27" s="322"/>
      <c r="R27" s="322"/>
      <c r="S27" s="322"/>
      <c r="T27" s="322"/>
      <c r="U27" s="467"/>
      <c r="V27" s="285" t="s">
        <v>2029</v>
      </c>
      <c r="W27" s="286"/>
      <c r="X27" s="284" t="s">
        <v>2030</v>
      </c>
      <c r="Y27" s="286"/>
      <c r="Z27" s="284" t="s">
        <v>2031</v>
      </c>
      <c r="AA27" s="422"/>
      <c r="AF27" s="185"/>
    </row>
    <row r="28" spans="1:32" ht="33" customHeight="1">
      <c r="A28" s="185"/>
      <c r="C28" s="466"/>
      <c r="D28" s="322"/>
      <c r="E28" s="322"/>
      <c r="F28" s="322"/>
      <c r="G28" s="322"/>
      <c r="H28" s="467"/>
      <c r="I28" s="419" t="s">
        <v>2655</v>
      </c>
      <c r="J28" s="454"/>
      <c r="K28" s="453" t="s">
        <v>2656</v>
      </c>
      <c r="L28" s="454"/>
      <c r="M28" s="453" t="s">
        <v>2657</v>
      </c>
      <c r="N28" s="420"/>
      <c r="P28" s="466"/>
      <c r="Q28" s="322"/>
      <c r="R28" s="322"/>
      <c r="S28" s="322"/>
      <c r="T28" s="322"/>
      <c r="U28" s="467"/>
      <c r="V28" s="419" t="s">
        <v>2652</v>
      </c>
      <c r="W28" s="454"/>
      <c r="X28" s="453" t="s">
        <v>2653</v>
      </c>
      <c r="Y28" s="454"/>
      <c r="Z28" s="453" t="s">
        <v>2654</v>
      </c>
      <c r="AA28" s="420"/>
      <c r="AF28" s="185"/>
    </row>
    <row r="29" spans="1:32" ht="33" customHeight="1" thickBot="1">
      <c r="A29" s="185"/>
      <c r="C29" s="466"/>
      <c r="D29" s="322"/>
      <c r="E29" s="322"/>
      <c r="F29" s="322"/>
      <c r="G29" s="322"/>
      <c r="H29" s="467"/>
      <c r="I29" s="664">
        <f>VLOOKUP(I28,Артикулы!$A:$C,Артикулы!$C$1,0)</f>
        <v>84813.378104189731</v>
      </c>
      <c r="J29" s="397"/>
      <c r="K29" s="684">
        <f>VLOOKUP(K28,Артикулы!$A:$C,Артикулы!$C$1,0)</f>
        <v>94237.364383065738</v>
      </c>
      <c r="L29" s="397"/>
      <c r="M29" s="684">
        <f>VLOOKUP(M28,Артикулы!$A:$C,Артикулы!$C$1,0)</f>
        <v>104708.18264785077</v>
      </c>
      <c r="N29" s="665"/>
      <c r="P29" s="466"/>
      <c r="Q29" s="322"/>
      <c r="R29" s="322"/>
      <c r="S29" s="322"/>
      <c r="T29" s="322"/>
      <c r="U29" s="467"/>
      <c r="V29" s="664">
        <f>VLOOKUP(V28,Артикулы!$A:$C,Артикулы!$C$1,0)</f>
        <v>84813.378104189731</v>
      </c>
      <c r="W29" s="397"/>
      <c r="X29" s="684">
        <f>VLOOKUP(X28,Артикулы!$A:$C,Артикулы!$C$1,0)</f>
        <v>94237.364383065738</v>
      </c>
      <c r="Y29" s="397"/>
      <c r="Z29" s="684">
        <f>VLOOKUP(Z28,Артикулы!$A:$C,Артикулы!$C$1,0)</f>
        <v>104708.18264785077</v>
      </c>
      <c r="AA29" s="665"/>
      <c r="AF29" s="185"/>
    </row>
    <row r="30" spans="1:32" ht="33" customHeight="1">
      <c r="A30" s="185"/>
      <c r="C30" s="466"/>
      <c r="D30" s="322"/>
      <c r="E30" s="322"/>
      <c r="F30" s="322"/>
      <c r="G30" s="322"/>
      <c r="H30" s="467"/>
      <c r="I30" s="682" t="s">
        <v>2171</v>
      </c>
      <c r="J30" s="682"/>
      <c r="K30" s="682"/>
      <c r="L30" s="682"/>
      <c r="M30" s="682"/>
      <c r="N30" s="683"/>
      <c r="P30" s="466"/>
      <c r="Q30" s="322"/>
      <c r="R30" s="322"/>
      <c r="S30" s="322"/>
      <c r="T30" s="322"/>
      <c r="U30" s="467"/>
      <c r="V30" s="682" t="s">
        <v>2171</v>
      </c>
      <c r="W30" s="682"/>
      <c r="X30" s="682"/>
      <c r="Y30" s="682"/>
      <c r="Z30" s="682"/>
      <c r="AA30" s="683"/>
      <c r="AF30" s="185"/>
    </row>
    <row r="31" spans="1:32" ht="33" customHeight="1">
      <c r="A31" s="185"/>
      <c r="C31" s="466"/>
      <c r="D31" s="322"/>
      <c r="E31" s="322"/>
      <c r="F31" s="322"/>
      <c r="G31" s="322"/>
      <c r="H31" s="467"/>
      <c r="I31" s="547"/>
      <c r="J31" s="547"/>
      <c r="K31" s="547"/>
      <c r="L31" s="547"/>
      <c r="M31" s="547"/>
      <c r="N31" s="604"/>
      <c r="P31" s="466"/>
      <c r="Q31" s="322"/>
      <c r="R31" s="322"/>
      <c r="S31" s="322"/>
      <c r="T31" s="322"/>
      <c r="U31" s="467"/>
      <c r="V31" s="547"/>
      <c r="W31" s="547"/>
      <c r="X31" s="547"/>
      <c r="Y31" s="547"/>
      <c r="Z31" s="547"/>
      <c r="AA31" s="604"/>
      <c r="AF31" s="185"/>
    </row>
    <row r="32" spans="1:32" ht="33" customHeight="1" thickBot="1">
      <c r="A32" s="185"/>
      <c r="C32" s="468"/>
      <c r="D32" s="469"/>
      <c r="E32" s="469"/>
      <c r="F32" s="469"/>
      <c r="G32" s="469"/>
      <c r="H32" s="470"/>
      <c r="I32" s="550"/>
      <c r="J32" s="550"/>
      <c r="K32" s="550"/>
      <c r="L32" s="550"/>
      <c r="M32" s="550"/>
      <c r="N32" s="605"/>
      <c r="P32" s="468"/>
      <c r="Q32" s="469"/>
      <c r="R32" s="469"/>
      <c r="S32" s="469"/>
      <c r="T32" s="469"/>
      <c r="U32" s="470"/>
      <c r="V32" s="550"/>
      <c r="W32" s="550"/>
      <c r="X32" s="550"/>
      <c r="Y32" s="550"/>
      <c r="Z32" s="550"/>
      <c r="AA32" s="605"/>
      <c r="AF32" s="185"/>
    </row>
    <row r="33" spans="1:32" ht="17.25" customHeight="1">
      <c r="A33" s="185"/>
      <c r="AF33" s="185"/>
    </row>
    <row r="34" spans="1:32" ht="33" customHeight="1">
      <c r="A34" s="185"/>
      <c r="B34" s="184"/>
      <c r="C34" s="119" t="s">
        <v>2032</v>
      </c>
      <c r="D34" s="184"/>
      <c r="E34" s="184"/>
      <c r="F34" s="184"/>
      <c r="G34" s="184"/>
      <c r="H34" s="184"/>
      <c r="I34" s="184"/>
      <c r="J34" s="184"/>
      <c r="K34" s="184"/>
      <c r="L34" s="184"/>
      <c r="M34" s="184"/>
      <c r="N34" s="184"/>
      <c r="O34" s="184"/>
      <c r="P34" s="184"/>
      <c r="Q34" s="184"/>
      <c r="R34" s="184"/>
      <c r="S34" s="184"/>
      <c r="T34" s="184"/>
      <c r="U34" s="184"/>
      <c r="V34" s="184"/>
      <c r="W34" s="184"/>
      <c r="X34" s="184"/>
      <c r="Y34" s="184"/>
      <c r="Z34" s="184"/>
      <c r="AA34" s="184"/>
      <c r="AB34" s="184"/>
      <c r="AC34" s="184"/>
      <c r="AD34" s="184"/>
      <c r="AE34" s="184"/>
      <c r="AF34" s="185"/>
    </row>
    <row r="35" spans="1:32" ht="18" customHeight="1" thickBot="1">
      <c r="A35" s="185"/>
      <c r="AF35" s="185"/>
    </row>
    <row r="36" spans="1:32" ht="33" customHeight="1">
      <c r="A36" s="185"/>
      <c r="C36" s="463"/>
      <c r="D36" s="464"/>
      <c r="E36" s="464"/>
      <c r="F36" s="464"/>
      <c r="G36" s="464"/>
      <c r="H36" s="465"/>
      <c r="I36" s="462" t="s">
        <v>2034</v>
      </c>
      <c r="J36" s="462"/>
      <c r="K36" s="462"/>
      <c r="L36" s="462"/>
      <c r="M36" s="462"/>
      <c r="N36" s="474"/>
      <c r="P36" s="463"/>
      <c r="Q36" s="464"/>
      <c r="R36" s="464"/>
      <c r="S36" s="464"/>
      <c r="T36" s="464"/>
      <c r="U36" s="465"/>
      <c r="V36" s="462" t="s">
        <v>2035</v>
      </c>
      <c r="W36" s="462"/>
      <c r="X36" s="462"/>
      <c r="Y36" s="462"/>
      <c r="Z36" s="462"/>
      <c r="AA36" s="474"/>
      <c r="AF36" s="185"/>
    </row>
    <row r="37" spans="1:32" ht="33" customHeight="1">
      <c r="A37" s="185"/>
      <c r="C37" s="466"/>
      <c r="D37" s="322"/>
      <c r="E37" s="322"/>
      <c r="F37" s="322"/>
      <c r="G37" s="322"/>
      <c r="H37" s="467"/>
      <c r="I37" s="285" t="s">
        <v>2015</v>
      </c>
      <c r="J37" s="286"/>
      <c r="K37" s="284" t="s">
        <v>2016</v>
      </c>
      <c r="L37" s="286"/>
      <c r="M37" s="284" t="s">
        <v>2017</v>
      </c>
      <c r="N37" s="422"/>
      <c r="P37" s="466"/>
      <c r="Q37" s="322"/>
      <c r="R37" s="322"/>
      <c r="S37" s="322"/>
      <c r="T37" s="322"/>
      <c r="U37" s="467"/>
      <c r="V37" s="285" t="s">
        <v>2024</v>
      </c>
      <c r="W37" s="286"/>
      <c r="X37" s="284" t="s">
        <v>2036</v>
      </c>
      <c r="Y37" s="286"/>
      <c r="Z37" s="284" t="s">
        <v>2025</v>
      </c>
      <c r="AA37" s="422"/>
      <c r="AF37" s="185"/>
    </row>
    <row r="38" spans="1:32" ht="33" customHeight="1">
      <c r="A38" s="185"/>
      <c r="C38" s="466"/>
      <c r="D38" s="322"/>
      <c r="E38" s="322"/>
      <c r="F38" s="322"/>
      <c r="G38" s="322"/>
      <c r="H38" s="467"/>
      <c r="I38" s="419" t="s">
        <v>1926</v>
      </c>
      <c r="J38" s="454"/>
      <c r="K38" s="453" t="s">
        <v>1927</v>
      </c>
      <c r="L38" s="454"/>
      <c r="M38" s="453" t="s">
        <v>1928</v>
      </c>
      <c r="N38" s="420"/>
      <c r="P38" s="466"/>
      <c r="Q38" s="322"/>
      <c r="R38" s="322"/>
      <c r="S38" s="322"/>
      <c r="T38" s="322"/>
      <c r="U38" s="467"/>
      <c r="V38" s="419" t="s">
        <v>1929</v>
      </c>
      <c r="W38" s="454"/>
      <c r="X38" s="453" t="s">
        <v>1930</v>
      </c>
      <c r="Y38" s="454"/>
      <c r="Z38" s="453" t="s">
        <v>1931</v>
      </c>
      <c r="AA38" s="420"/>
      <c r="AF38" s="185"/>
    </row>
    <row r="39" spans="1:32" ht="33" customHeight="1" thickBot="1">
      <c r="A39" s="185"/>
      <c r="C39" s="466"/>
      <c r="D39" s="322"/>
      <c r="E39" s="322"/>
      <c r="F39" s="322"/>
      <c r="G39" s="322"/>
      <c r="H39" s="467"/>
      <c r="I39" s="664">
        <f>VLOOKUP(I38,Артикулы!$A:$C,Артикулы!$C$1,0)</f>
        <v>27757.287263603495</v>
      </c>
      <c r="J39" s="397"/>
      <c r="K39" s="684">
        <f>VLOOKUP(K38,Артикулы!$A:$C,Артикулы!$C$1,0)</f>
        <v>31892.148687659639</v>
      </c>
      <c r="L39" s="397"/>
      <c r="M39" s="684">
        <f>VLOOKUP(M38,Артикулы!$A:$C,Артикулы!$C$1,0)</f>
        <v>36706.576460563687</v>
      </c>
      <c r="N39" s="665"/>
      <c r="P39" s="466"/>
      <c r="Q39" s="322"/>
      <c r="R39" s="322"/>
      <c r="S39" s="322"/>
      <c r="T39" s="322"/>
      <c r="U39" s="467"/>
      <c r="V39" s="664">
        <f>VLOOKUP(V38,Артикулы!$A:$C,Артикулы!$C$1,0)</f>
        <v>31882.155064882467</v>
      </c>
      <c r="W39" s="397"/>
      <c r="X39" s="684">
        <f>VLOOKUP(X38,Артикулы!$A:$C,Артикулы!$C$1,0)</f>
        <v>35424.894339390994</v>
      </c>
      <c r="Y39" s="397"/>
      <c r="Z39" s="684">
        <f>VLOOKUP(Z38,Артикулы!$A:$C,Артикулы!$C$1,0)</f>
        <v>40739.003251153794</v>
      </c>
      <c r="AA39" s="665"/>
      <c r="AF39" s="185"/>
    </row>
    <row r="40" spans="1:32" ht="33" customHeight="1">
      <c r="A40" s="185"/>
      <c r="C40" s="466"/>
      <c r="D40" s="322"/>
      <c r="E40" s="322"/>
      <c r="F40" s="322"/>
      <c r="G40" s="322"/>
      <c r="H40" s="467"/>
      <c r="I40" s="682" t="s">
        <v>2033</v>
      </c>
      <c r="J40" s="682"/>
      <c r="K40" s="682"/>
      <c r="L40" s="682"/>
      <c r="M40" s="682"/>
      <c r="N40" s="683"/>
      <c r="P40" s="466"/>
      <c r="Q40" s="322"/>
      <c r="R40" s="322"/>
      <c r="S40" s="322"/>
      <c r="T40" s="322"/>
      <c r="U40" s="467"/>
      <c r="V40" s="682" t="s">
        <v>2659</v>
      </c>
      <c r="W40" s="682"/>
      <c r="X40" s="682"/>
      <c r="Y40" s="682"/>
      <c r="Z40" s="682"/>
      <c r="AA40" s="683"/>
      <c r="AF40" s="185"/>
    </row>
    <row r="41" spans="1:32" ht="33" customHeight="1">
      <c r="A41" s="185"/>
      <c r="C41" s="466"/>
      <c r="D41" s="322"/>
      <c r="E41" s="322"/>
      <c r="F41" s="322"/>
      <c r="G41" s="322"/>
      <c r="H41" s="467"/>
      <c r="I41" s="547"/>
      <c r="J41" s="547"/>
      <c r="K41" s="547"/>
      <c r="L41" s="547"/>
      <c r="M41" s="547"/>
      <c r="N41" s="604"/>
      <c r="P41" s="466"/>
      <c r="Q41" s="322"/>
      <c r="R41" s="322"/>
      <c r="S41" s="322"/>
      <c r="T41" s="322"/>
      <c r="U41" s="467"/>
      <c r="V41" s="547"/>
      <c r="W41" s="547"/>
      <c r="X41" s="547"/>
      <c r="Y41" s="547"/>
      <c r="Z41" s="547"/>
      <c r="AA41" s="604"/>
      <c r="AF41" s="185"/>
    </row>
    <row r="42" spans="1:32" ht="33" customHeight="1" thickBot="1">
      <c r="A42" s="185"/>
      <c r="C42" s="468"/>
      <c r="D42" s="469"/>
      <c r="E42" s="469"/>
      <c r="F42" s="469"/>
      <c r="G42" s="469"/>
      <c r="H42" s="470"/>
      <c r="I42" s="550"/>
      <c r="J42" s="550"/>
      <c r="K42" s="550"/>
      <c r="L42" s="550"/>
      <c r="M42" s="550"/>
      <c r="N42" s="605"/>
      <c r="P42" s="468"/>
      <c r="Q42" s="469"/>
      <c r="R42" s="469"/>
      <c r="S42" s="469"/>
      <c r="T42" s="469"/>
      <c r="U42" s="470"/>
      <c r="V42" s="550"/>
      <c r="W42" s="550"/>
      <c r="X42" s="550"/>
      <c r="Y42" s="550"/>
      <c r="Z42" s="550"/>
      <c r="AA42" s="605"/>
      <c r="AF42" s="185"/>
    </row>
    <row r="43" spans="1:32" ht="18" customHeight="1">
      <c r="A43" s="185"/>
      <c r="AF43" s="185"/>
    </row>
    <row r="44" spans="1:32" ht="33" customHeight="1">
      <c r="A44" s="185"/>
      <c r="B44" s="184"/>
      <c r="C44" s="119" t="s">
        <v>2040</v>
      </c>
      <c r="D44" s="184"/>
      <c r="E44" s="184"/>
      <c r="F44" s="184"/>
      <c r="G44" s="184"/>
      <c r="H44" s="184"/>
      <c r="I44" s="184"/>
      <c r="J44" s="184"/>
      <c r="K44" s="184"/>
      <c r="L44" s="184"/>
      <c r="M44" s="184"/>
      <c r="N44" s="184"/>
      <c r="O44" s="184"/>
      <c r="P44" s="184"/>
      <c r="Q44" s="184"/>
      <c r="R44" s="184"/>
      <c r="S44" s="184"/>
      <c r="T44" s="184"/>
      <c r="U44" s="184"/>
      <c r="V44" s="184"/>
      <c r="W44" s="184"/>
      <c r="X44" s="184"/>
      <c r="Y44" s="184"/>
      <c r="Z44" s="184"/>
      <c r="AA44" s="184"/>
      <c r="AB44" s="184"/>
      <c r="AC44" s="184"/>
      <c r="AD44" s="184"/>
      <c r="AE44" s="184"/>
      <c r="AF44" s="185"/>
    </row>
    <row r="45" spans="1:32" ht="15.75" customHeight="1" thickBot="1">
      <c r="A45" s="185"/>
      <c r="AF45" s="185"/>
    </row>
    <row r="46" spans="1:32" ht="33" customHeight="1">
      <c r="A46" s="185"/>
      <c r="C46" s="463"/>
      <c r="D46" s="464"/>
      <c r="E46" s="464"/>
      <c r="F46" s="464"/>
      <c r="G46" s="464"/>
      <c r="H46" s="465"/>
      <c r="I46" s="462" t="s">
        <v>2042</v>
      </c>
      <c r="J46" s="462"/>
      <c r="K46" s="462"/>
      <c r="L46" s="462"/>
      <c r="M46" s="462"/>
      <c r="N46" s="474"/>
      <c r="P46" s="463"/>
      <c r="Q46" s="464"/>
      <c r="R46" s="464"/>
      <c r="S46" s="464"/>
      <c r="T46" s="464"/>
      <c r="U46" s="465"/>
      <c r="V46" s="462"/>
      <c r="W46" s="462"/>
      <c r="X46" s="462"/>
      <c r="Y46" s="462"/>
      <c r="Z46" s="462"/>
      <c r="AA46" s="474"/>
      <c r="AF46" s="185"/>
    </row>
    <row r="47" spans="1:32" ht="33" customHeight="1">
      <c r="A47" s="185"/>
      <c r="C47" s="466"/>
      <c r="D47" s="322"/>
      <c r="E47" s="322"/>
      <c r="F47" s="322"/>
      <c r="G47" s="322"/>
      <c r="H47" s="467"/>
      <c r="I47" s="285" t="s">
        <v>2764</v>
      </c>
      <c r="J47" s="286"/>
      <c r="K47" s="284" t="s">
        <v>2765</v>
      </c>
      <c r="L47" s="286"/>
      <c r="M47" s="284" t="s">
        <v>2024</v>
      </c>
      <c r="N47" s="422"/>
      <c r="P47" s="466"/>
      <c r="Q47" s="322"/>
      <c r="R47" s="322"/>
      <c r="S47" s="322"/>
      <c r="T47" s="322"/>
      <c r="U47" s="467"/>
      <c r="V47" s="285"/>
      <c r="W47" s="286"/>
      <c r="X47" s="284"/>
      <c r="Y47" s="286"/>
      <c r="Z47" s="284"/>
      <c r="AA47" s="422"/>
      <c r="AF47" s="185"/>
    </row>
    <row r="48" spans="1:32" ht="33" customHeight="1">
      <c r="A48" s="185"/>
      <c r="C48" s="466"/>
      <c r="D48" s="322"/>
      <c r="E48" s="322"/>
      <c r="F48" s="322"/>
      <c r="G48" s="322"/>
      <c r="H48" s="467"/>
      <c r="I48" s="419" t="s">
        <v>1938</v>
      </c>
      <c r="J48" s="454"/>
      <c r="K48" s="453" t="s">
        <v>1939</v>
      </c>
      <c r="L48" s="454"/>
      <c r="M48" s="453" t="s">
        <v>1940</v>
      </c>
      <c r="N48" s="420"/>
      <c r="P48" s="466"/>
      <c r="Q48" s="322"/>
      <c r="R48" s="322"/>
      <c r="S48" s="322"/>
      <c r="T48" s="322"/>
      <c r="U48" s="467"/>
      <c r="V48" s="419"/>
      <c r="W48" s="454"/>
      <c r="X48" s="453"/>
      <c r="Y48" s="454"/>
      <c r="Z48" s="453"/>
      <c r="AA48" s="420"/>
      <c r="AF48" s="185"/>
    </row>
    <row r="49" spans="1:32" ht="33" customHeight="1" thickBot="1">
      <c r="A49" s="185"/>
      <c r="C49" s="466"/>
      <c r="D49" s="322"/>
      <c r="E49" s="322"/>
      <c r="F49" s="322"/>
      <c r="G49" s="322"/>
      <c r="H49" s="467"/>
      <c r="I49" s="664">
        <f>VLOOKUP(I48,Артикулы!$A:$C,Артикулы!$C$1,0)</f>
        <v>20277.060614888029</v>
      </c>
      <c r="J49" s="397"/>
      <c r="K49" s="684">
        <f>VLOOKUP(K48,Артикулы!$A:$C,Артикулы!$C$1,0)</f>
        <v>22530.622551140979</v>
      </c>
      <c r="L49" s="397"/>
      <c r="M49" s="684">
        <f>VLOOKUP(M48,Артикулы!$A:$C,Артикулы!$C$1,0)</f>
        <v>25905.96864413183</v>
      </c>
      <c r="N49" s="665"/>
      <c r="P49" s="466"/>
      <c r="Q49" s="322"/>
      <c r="R49" s="322"/>
      <c r="S49" s="322"/>
      <c r="T49" s="322"/>
      <c r="U49" s="467"/>
      <c r="V49" s="664"/>
      <c r="W49" s="397"/>
      <c r="X49" s="684"/>
      <c r="Y49" s="397"/>
      <c r="Z49" s="684"/>
      <c r="AA49" s="665"/>
      <c r="AF49" s="185"/>
    </row>
    <row r="50" spans="1:32" ht="33" customHeight="1">
      <c r="A50" s="185"/>
      <c r="C50" s="466"/>
      <c r="D50" s="322"/>
      <c r="E50" s="322"/>
      <c r="F50" s="322"/>
      <c r="G50" s="322"/>
      <c r="H50" s="467"/>
      <c r="I50" s="682" t="s">
        <v>2041</v>
      </c>
      <c r="J50" s="682"/>
      <c r="K50" s="682"/>
      <c r="L50" s="682"/>
      <c r="M50" s="682"/>
      <c r="N50" s="683"/>
      <c r="P50" s="466"/>
      <c r="Q50" s="322"/>
      <c r="R50" s="322"/>
      <c r="S50" s="322"/>
      <c r="T50" s="322"/>
      <c r="U50" s="467"/>
      <c r="V50" s="682"/>
      <c r="W50" s="682"/>
      <c r="X50" s="682"/>
      <c r="Y50" s="682"/>
      <c r="Z50" s="682"/>
      <c r="AA50" s="683"/>
      <c r="AF50" s="185"/>
    </row>
    <row r="51" spans="1:32" ht="33" customHeight="1">
      <c r="A51" s="185"/>
      <c r="C51" s="466"/>
      <c r="D51" s="322"/>
      <c r="E51" s="322"/>
      <c r="F51" s="322"/>
      <c r="G51" s="322"/>
      <c r="H51" s="467"/>
      <c r="I51" s="547"/>
      <c r="J51" s="547"/>
      <c r="K51" s="547"/>
      <c r="L51" s="547"/>
      <c r="M51" s="547"/>
      <c r="N51" s="604"/>
      <c r="P51" s="466"/>
      <c r="Q51" s="322"/>
      <c r="R51" s="322"/>
      <c r="S51" s="322"/>
      <c r="T51" s="322"/>
      <c r="U51" s="467"/>
      <c r="V51" s="547"/>
      <c r="W51" s="547"/>
      <c r="X51" s="547"/>
      <c r="Y51" s="547"/>
      <c r="Z51" s="547"/>
      <c r="AA51" s="604"/>
      <c r="AF51" s="185"/>
    </row>
    <row r="52" spans="1:32" ht="33" customHeight="1" thickBot="1">
      <c r="A52" s="185"/>
      <c r="C52" s="468"/>
      <c r="D52" s="469"/>
      <c r="E52" s="469"/>
      <c r="F52" s="469"/>
      <c r="G52" s="469"/>
      <c r="H52" s="470"/>
      <c r="I52" s="550"/>
      <c r="J52" s="550"/>
      <c r="K52" s="550"/>
      <c r="L52" s="550"/>
      <c r="M52" s="550"/>
      <c r="N52" s="605"/>
      <c r="P52" s="468"/>
      <c r="Q52" s="469"/>
      <c r="R52" s="469"/>
      <c r="S52" s="469"/>
      <c r="T52" s="469"/>
      <c r="U52" s="470"/>
      <c r="V52" s="550"/>
      <c r="W52" s="550"/>
      <c r="X52" s="550"/>
      <c r="Y52" s="550"/>
      <c r="Z52" s="550"/>
      <c r="AA52" s="605"/>
      <c r="AF52" s="185"/>
    </row>
    <row r="53" spans="1:32" ht="19.5" customHeight="1">
      <c r="A53" s="185"/>
      <c r="AF53" s="185"/>
    </row>
    <row r="54" spans="1:32" ht="33" customHeight="1">
      <c r="A54" s="185"/>
      <c r="B54" s="184"/>
      <c r="C54" s="119" t="s">
        <v>2043</v>
      </c>
      <c r="D54" s="184"/>
      <c r="E54" s="184"/>
      <c r="F54" s="184"/>
      <c r="G54" s="184"/>
      <c r="H54" s="184"/>
      <c r="I54" s="184"/>
      <c r="J54" s="184"/>
      <c r="K54" s="184"/>
      <c r="L54" s="184"/>
      <c r="M54" s="184"/>
      <c r="N54" s="184"/>
      <c r="O54" s="184"/>
      <c r="P54" s="184"/>
      <c r="Q54" s="184"/>
      <c r="R54" s="184"/>
      <c r="S54" s="184"/>
      <c r="T54" s="184"/>
      <c r="U54" s="184"/>
      <c r="V54" s="184"/>
      <c r="W54" s="184"/>
      <c r="X54" s="184"/>
      <c r="Y54" s="184"/>
      <c r="Z54" s="184"/>
      <c r="AA54" s="184"/>
      <c r="AB54" s="184"/>
      <c r="AC54" s="184"/>
      <c r="AD54" s="184"/>
      <c r="AE54" s="184"/>
      <c r="AF54" s="185"/>
    </row>
    <row r="55" spans="1:32" ht="18.75" customHeight="1" thickBot="1">
      <c r="A55" s="185"/>
      <c r="AF55" s="185"/>
    </row>
    <row r="56" spans="1:32" ht="33" customHeight="1">
      <c r="A56" s="185"/>
      <c r="C56" s="463"/>
      <c r="D56" s="464"/>
      <c r="E56" s="464"/>
      <c r="F56" s="464"/>
      <c r="G56" s="464"/>
      <c r="H56" s="465"/>
      <c r="I56" s="462" t="s">
        <v>2044</v>
      </c>
      <c r="J56" s="462"/>
      <c r="K56" s="462"/>
      <c r="L56" s="462"/>
      <c r="M56" s="462"/>
      <c r="N56" s="474"/>
      <c r="P56" s="463"/>
      <c r="Q56" s="464"/>
      <c r="R56" s="464"/>
      <c r="S56" s="464"/>
      <c r="T56" s="464"/>
      <c r="U56" s="465"/>
      <c r="V56" s="462" t="s">
        <v>2044</v>
      </c>
      <c r="W56" s="462"/>
      <c r="X56" s="462"/>
      <c r="Y56" s="462"/>
      <c r="Z56" s="462"/>
      <c r="AA56" s="474"/>
      <c r="AF56" s="185"/>
    </row>
    <row r="57" spans="1:32" ht="33" customHeight="1">
      <c r="A57" s="185"/>
      <c r="C57" s="466"/>
      <c r="D57" s="322"/>
      <c r="E57" s="322"/>
      <c r="F57" s="322"/>
      <c r="G57" s="322"/>
      <c r="H57" s="467"/>
      <c r="I57" s="421" t="s">
        <v>2046</v>
      </c>
      <c r="J57" s="285"/>
      <c r="K57" s="285"/>
      <c r="L57" s="285"/>
      <c r="M57" s="285"/>
      <c r="N57" s="422"/>
      <c r="P57" s="466"/>
      <c r="Q57" s="322"/>
      <c r="R57" s="322"/>
      <c r="S57" s="322"/>
      <c r="T57" s="322"/>
      <c r="U57" s="467"/>
      <c r="V57" s="421" t="s">
        <v>2048</v>
      </c>
      <c r="W57" s="285"/>
      <c r="X57" s="285"/>
      <c r="Y57" s="285"/>
      <c r="Z57" s="285"/>
      <c r="AA57" s="422"/>
      <c r="AF57" s="185"/>
    </row>
    <row r="58" spans="1:32" ht="33" customHeight="1">
      <c r="A58" s="185"/>
      <c r="C58" s="466"/>
      <c r="D58" s="322"/>
      <c r="E58" s="322"/>
      <c r="F58" s="322"/>
      <c r="G58" s="322"/>
      <c r="H58" s="467"/>
      <c r="I58" s="418" t="s">
        <v>1941</v>
      </c>
      <c r="J58" s="419"/>
      <c r="K58" s="419"/>
      <c r="L58" s="419"/>
      <c r="M58" s="419"/>
      <c r="N58" s="420"/>
      <c r="P58" s="466"/>
      <c r="Q58" s="322"/>
      <c r="R58" s="322"/>
      <c r="S58" s="322"/>
      <c r="T58" s="322"/>
      <c r="U58" s="467"/>
      <c r="V58" s="418" t="s">
        <v>1942</v>
      </c>
      <c r="W58" s="419"/>
      <c r="X58" s="419"/>
      <c r="Y58" s="419"/>
      <c r="Z58" s="419"/>
      <c r="AA58" s="420"/>
      <c r="AF58" s="185"/>
    </row>
    <row r="59" spans="1:32" ht="33" customHeight="1" thickBot="1">
      <c r="A59" s="185"/>
      <c r="C59" s="466"/>
      <c r="D59" s="322"/>
      <c r="E59" s="322"/>
      <c r="F59" s="322"/>
      <c r="G59" s="322"/>
      <c r="H59" s="467"/>
      <c r="I59" s="663">
        <f>VLOOKUP(I58,Артикулы!$A:$C,Артикулы!$C$1,0)</f>
        <v>34293.116559875933</v>
      </c>
      <c r="J59" s="664"/>
      <c r="K59" s="664"/>
      <c r="L59" s="664"/>
      <c r="M59" s="664"/>
      <c r="N59" s="665"/>
      <c r="P59" s="466"/>
      <c r="Q59" s="322"/>
      <c r="R59" s="322"/>
      <c r="S59" s="322"/>
      <c r="T59" s="322"/>
      <c r="U59" s="467"/>
      <c r="V59" s="663">
        <f>VLOOKUP(V58,Артикулы!$A:$C,Артикулы!$C$1,0)</f>
        <v>37383.644403717284</v>
      </c>
      <c r="W59" s="664"/>
      <c r="X59" s="664"/>
      <c r="Y59" s="664"/>
      <c r="Z59" s="664"/>
      <c r="AA59" s="665"/>
      <c r="AF59" s="185"/>
    </row>
    <row r="60" spans="1:32" ht="33" customHeight="1">
      <c r="A60" s="185"/>
      <c r="C60" s="466"/>
      <c r="D60" s="322"/>
      <c r="E60" s="322"/>
      <c r="F60" s="322"/>
      <c r="G60" s="322"/>
      <c r="H60" s="467"/>
      <c r="I60" s="682" t="s">
        <v>2045</v>
      </c>
      <c r="J60" s="682"/>
      <c r="K60" s="682"/>
      <c r="L60" s="682"/>
      <c r="M60" s="682"/>
      <c r="N60" s="683"/>
      <c r="P60" s="466"/>
      <c r="Q60" s="322"/>
      <c r="R60" s="322"/>
      <c r="S60" s="322"/>
      <c r="T60" s="322"/>
      <c r="U60" s="467"/>
      <c r="V60" s="682" t="s">
        <v>2047</v>
      </c>
      <c r="W60" s="682"/>
      <c r="X60" s="682"/>
      <c r="Y60" s="682"/>
      <c r="Z60" s="682"/>
      <c r="AA60" s="683"/>
      <c r="AF60" s="185"/>
    </row>
    <row r="61" spans="1:32" ht="33" customHeight="1">
      <c r="A61" s="185"/>
      <c r="C61" s="466"/>
      <c r="D61" s="322"/>
      <c r="E61" s="322"/>
      <c r="F61" s="322"/>
      <c r="G61" s="322"/>
      <c r="H61" s="467"/>
      <c r="I61" s="547"/>
      <c r="J61" s="547"/>
      <c r="K61" s="547"/>
      <c r="L61" s="547"/>
      <c r="M61" s="547"/>
      <c r="N61" s="604"/>
      <c r="P61" s="466"/>
      <c r="Q61" s="322"/>
      <c r="R61" s="322"/>
      <c r="S61" s="322"/>
      <c r="T61" s="322"/>
      <c r="U61" s="467"/>
      <c r="V61" s="547"/>
      <c r="W61" s="547"/>
      <c r="X61" s="547"/>
      <c r="Y61" s="547"/>
      <c r="Z61" s="547"/>
      <c r="AA61" s="604"/>
      <c r="AF61" s="185"/>
    </row>
    <row r="62" spans="1:32" ht="33" customHeight="1" thickBot="1">
      <c r="A62" s="185"/>
      <c r="C62" s="468"/>
      <c r="D62" s="469"/>
      <c r="E62" s="469"/>
      <c r="F62" s="469"/>
      <c r="G62" s="469"/>
      <c r="H62" s="470"/>
      <c r="I62" s="550"/>
      <c r="J62" s="550"/>
      <c r="K62" s="550"/>
      <c r="L62" s="550"/>
      <c r="M62" s="550"/>
      <c r="N62" s="605"/>
      <c r="P62" s="468"/>
      <c r="Q62" s="469"/>
      <c r="R62" s="469"/>
      <c r="S62" s="469"/>
      <c r="T62" s="469"/>
      <c r="U62" s="470"/>
      <c r="V62" s="550"/>
      <c r="W62" s="550"/>
      <c r="X62" s="550"/>
      <c r="Y62" s="550"/>
      <c r="Z62" s="550"/>
      <c r="AA62" s="605"/>
      <c r="AF62" s="185"/>
    </row>
    <row r="63" spans="1:32" ht="18" customHeight="1" thickBot="1">
      <c r="A63" s="185"/>
      <c r="AF63" s="185"/>
    </row>
    <row r="64" spans="1:32" ht="33" customHeight="1">
      <c r="A64" s="185"/>
      <c r="C64" s="463"/>
      <c r="D64" s="464"/>
      <c r="E64" s="464"/>
      <c r="F64" s="464"/>
      <c r="G64" s="464"/>
      <c r="H64" s="465"/>
      <c r="I64" s="461" t="s">
        <v>2044</v>
      </c>
      <c r="J64" s="462"/>
      <c r="K64" s="462"/>
      <c r="L64" s="462"/>
      <c r="M64" s="462"/>
      <c r="N64" s="474"/>
      <c r="P64" s="463"/>
      <c r="Q64" s="464"/>
      <c r="R64" s="464"/>
      <c r="S64" s="464"/>
      <c r="T64" s="464"/>
      <c r="U64" s="465"/>
      <c r="V64" s="462" t="s">
        <v>2044</v>
      </c>
      <c r="W64" s="462"/>
      <c r="X64" s="462"/>
      <c r="Y64" s="462"/>
      <c r="Z64" s="462"/>
      <c r="AA64" s="474"/>
      <c r="AF64" s="185"/>
    </row>
    <row r="65" spans="1:32" ht="33" customHeight="1">
      <c r="A65" s="185"/>
      <c r="C65" s="466"/>
      <c r="D65" s="322"/>
      <c r="E65" s="322"/>
      <c r="F65" s="322"/>
      <c r="G65" s="322"/>
      <c r="H65" s="467"/>
      <c r="I65" s="421" t="s">
        <v>2051</v>
      </c>
      <c r="J65" s="286"/>
      <c r="K65" s="284" t="s">
        <v>2050</v>
      </c>
      <c r="L65" s="286"/>
      <c r="M65" s="285" t="s">
        <v>2052</v>
      </c>
      <c r="N65" s="422"/>
      <c r="P65" s="466"/>
      <c r="Q65" s="322"/>
      <c r="R65" s="322"/>
      <c r="S65" s="322"/>
      <c r="T65" s="322"/>
      <c r="U65" s="467"/>
      <c r="V65" s="421"/>
      <c r="W65" s="285"/>
      <c r="X65" s="285"/>
      <c r="Y65" s="285"/>
      <c r="Z65" s="285"/>
      <c r="AA65" s="422"/>
      <c r="AF65" s="185"/>
    </row>
    <row r="66" spans="1:32" ht="33" customHeight="1">
      <c r="A66" s="185"/>
      <c r="C66" s="466"/>
      <c r="D66" s="322"/>
      <c r="E66" s="322"/>
      <c r="F66" s="322"/>
      <c r="G66" s="322"/>
      <c r="H66" s="467"/>
      <c r="I66" s="418" t="s">
        <v>1943</v>
      </c>
      <c r="J66" s="454"/>
      <c r="K66" s="453" t="s">
        <v>1944</v>
      </c>
      <c r="L66" s="454"/>
      <c r="M66" s="419" t="s">
        <v>1945</v>
      </c>
      <c r="N66" s="420"/>
      <c r="P66" s="466"/>
      <c r="Q66" s="322"/>
      <c r="R66" s="322"/>
      <c r="S66" s="322"/>
      <c r="T66" s="322"/>
      <c r="U66" s="467"/>
      <c r="V66" s="418"/>
      <c r="W66" s="419"/>
      <c r="X66" s="419"/>
      <c r="Y66" s="419"/>
      <c r="Z66" s="419"/>
      <c r="AA66" s="420"/>
      <c r="AF66" s="185"/>
    </row>
    <row r="67" spans="1:32" ht="33" customHeight="1" thickBot="1">
      <c r="A67" s="185"/>
      <c r="C67" s="466"/>
      <c r="D67" s="322"/>
      <c r="E67" s="322"/>
      <c r="F67" s="322"/>
      <c r="G67" s="322"/>
      <c r="H67" s="467"/>
      <c r="I67" s="663">
        <f>VLOOKUP(I66,Артикулы!$A:$C,Артикулы!$C$1,0)</f>
        <v>51492.14135939406</v>
      </c>
      <c r="J67" s="397"/>
      <c r="K67" s="684">
        <f>VLOOKUP(K66,Артикулы!$A:$C,Артикулы!$C$1,0)</f>
        <v>57210.991993632437</v>
      </c>
      <c r="L67" s="397"/>
      <c r="M67" s="664">
        <f>VLOOKUP(M66,Артикулы!$A:$C,Артикулы!$C$1,0)</f>
        <v>65793.015553531455</v>
      </c>
      <c r="N67" s="665"/>
      <c r="P67" s="466"/>
      <c r="Q67" s="322"/>
      <c r="R67" s="322"/>
      <c r="S67" s="322"/>
      <c r="T67" s="322"/>
      <c r="U67" s="467"/>
      <c r="V67" s="663"/>
      <c r="W67" s="664"/>
      <c r="X67" s="664"/>
      <c r="Y67" s="664"/>
      <c r="Z67" s="664"/>
      <c r="AA67" s="665"/>
      <c r="AF67" s="185"/>
    </row>
    <row r="68" spans="1:32" ht="33" customHeight="1">
      <c r="A68" s="185"/>
      <c r="C68" s="466"/>
      <c r="D68" s="322"/>
      <c r="E68" s="322"/>
      <c r="F68" s="322"/>
      <c r="G68" s="322"/>
      <c r="H68" s="467"/>
      <c r="I68" s="682" t="s">
        <v>2049</v>
      </c>
      <c r="J68" s="682"/>
      <c r="K68" s="682"/>
      <c r="L68" s="682"/>
      <c r="M68" s="682"/>
      <c r="N68" s="683"/>
      <c r="P68" s="466"/>
      <c r="Q68" s="322"/>
      <c r="R68" s="322"/>
      <c r="S68" s="322"/>
      <c r="T68" s="322"/>
      <c r="U68" s="467"/>
      <c r="V68" s="682"/>
      <c r="W68" s="682"/>
      <c r="X68" s="682"/>
      <c r="Y68" s="682"/>
      <c r="Z68" s="682"/>
      <c r="AA68" s="683"/>
      <c r="AF68" s="185"/>
    </row>
    <row r="69" spans="1:32" ht="33" customHeight="1">
      <c r="A69" s="185"/>
      <c r="C69" s="466"/>
      <c r="D69" s="322"/>
      <c r="E69" s="322"/>
      <c r="F69" s="322"/>
      <c r="G69" s="322"/>
      <c r="H69" s="467"/>
      <c r="I69" s="547"/>
      <c r="J69" s="547"/>
      <c r="K69" s="547"/>
      <c r="L69" s="547"/>
      <c r="M69" s="547"/>
      <c r="N69" s="604"/>
      <c r="P69" s="466"/>
      <c r="Q69" s="322"/>
      <c r="R69" s="322"/>
      <c r="S69" s="322"/>
      <c r="T69" s="322"/>
      <c r="U69" s="467"/>
      <c r="V69" s="547"/>
      <c r="W69" s="547"/>
      <c r="X69" s="547"/>
      <c r="Y69" s="547"/>
      <c r="Z69" s="547"/>
      <c r="AA69" s="604"/>
      <c r="AF69" s="185"/>
    </row>
    <row r="70" spans="1:32" ht="33" customHeight="1" thickBot="1">
      <c r="A70" s="185"/>
      <c r="C70" s="468"/>
      <c r="D70" s="469"/>
      <c r="E70" s="469"/>
      <c r="F70" s="469"/>
      <c r="G70" s="469"/>
      <c r="H70" s="470"/>
      <c r="I70" s="550"/>
      <c r="J70" s="550"/>
      <c r="K70" s="550"/>
      <c r="L70" s="550"/>
      <c r="M70" s="550"/>
      <c r="N70" s="605"/>
      <c r="P70" s="468"/>
      <c r="Q70" s="469"/>
      <c r="R70" s="469"/>
      <c r="S70" s="469"/>
      <c r="T70" s="469"/>
      <c r="U70" s="470"/>
      <c r="V70" s="550"/>
      <c r="W70" s="550"/>
      <c r="X70" s="550"/>
      <c r="Y70" s="550"/>
      <c r="Z70" s="550"/>
      <c r="AA70" s="605"/>
    </row>
    <row r="71" spans="1:32" ht="18" customHeight="1">
      <c r="A71" s="185"/>
    </row>
    <row r="72" spans="1:32" ht="33" customHeight="1">
      <c r="A72" s="185"/>
      <c r="B72" s="184"/>
      <c r="C72" s="119" t="s">
        <v>2062</v>
      </c>
      <c r="D72" s="184"/>
      <c r="E72" s="184"/>
      <c r="F72" s="184"/>
      <c r="G72" s="184"/>
      <c r="H72" s="184"/>
      <c r="I72" s="184"/>
      <c r="J72" s="184"/>
      <c r="K72" s="184"/>
      <c r="L72" s="184"/>
      <c r="M72" s="184"/>
      <c r="N72" s="184"/>
      <c r="O72" s="184"/>
      <c r="P72" s="184"/>
      <c r="Q72" s="184"/>
      <c r="R72" s="184"/>
      <c r="S72" s="184"/>
      <c r="T72" s="184"/>
      <c r="U72" s="184"/>
      <c r="V72" s="184"/>
      <c r="W72" s="184"/>
      <c r="X72" s="184"/>
      <c r="Y72" s="184"/>
      <c r="Z72" s="184"/>
      <c r="AA72" s="184"/>
      <c r="AB72" s="184"/>
      <c r="AC72" s="184"/>
      <c r="AD72" s="184"/>
      <c r="AE72" s="184"/>
      <c r="AF72" s="185"/>
    </row>
    <row r="73" spans="1:32" ht="18.75" customHeight="1" thickBot="1">
      <c r="A73" s="185"/>
      <c r="AF73" s="185"/>
    </row>
    <row r="74" spans="1:32" ht="33" customHeight="1">
      <c r="A74" s="185"/>
      <c r="C74" s="463"/>
      <c r="D74" s="464"/>
      <c r="E74" s="464"/>
      <c r="F74" s="464"/>
      <c r="G74" s="464"/>
      <c r="H74" s="465"/>
      <c r="I74" s="461" t="s">
        <v>2066</v>
      </c>
      <c r="J74" s="462"/>
      <c r="K74" s="462"/>
      <c r="L74" s="462"/>
      <c r="M74" s="462"/>
      <c r="N74" s="474"/>
      <c r="P74" s="463"/>
      <c r="Q74" s="464"/>
      <c r="R74" s="464"/>
      <c r="S74" s="464"/>
      <c r="T74" s="464"/>
      <c r="U74" s="465"/>
      <c r="V74" s="461" t="s">
        <v>2066</v>
      </c>
      <c r="W74" s="462"/>
      <c r="X74" s="462"/>
      <c r="Y74" s="462"/>
      <c r="Z74" s="462"/>
      <c r="AA74" s="474"/>
      <c r="AF74" s="185"/>
    </row>
    <row r="75" spans="1:32" ht="33" customHeight="1">
      <c r="A75" s="185"/>
      <c r="C75" s="466"/>
      <c r="D75" s="322"/>
      <c r="E75" s="322"/>
      <c r="F75" s="322"/>
      <c r="G75" s="322"/>
      <c r="H75" s="467"/>
      <c r="I75" s="421" t="s">
        <v>2063</v>
      </c>
      <c r="J75" s="286"/>
      <c r="K75" s="284" t="s">
        <v>2064</v>
      </c>
      <c r="L75" s="286"/>
      <c r="M75" s="285" t="s">
        <v>2065</v>
      </c>
      <c r="N75" s="422"/>
      <c r="P75" s="466"/>
      <c r="Q75" s="322"/>
      <c r="R75" s="322"/>
      <c r="S75" s="322"/>
      <c r="T75" s="322"/>
      <c r="U75" s="467"/>
      <c r="V75" s="421" t="s">
        <v>2069</v>
      </c>
      <c r="W75" s="286"/>
      <c r="X75" s="284" t="s">
        <v>2068</v>
      </c>
      <c r="Y75" s="286"/>
      <c r="Z75" s="285" t="s">
        <v>2070</v>
      </c>
      <c r="AA75" s="422"/>
      <c r="AF75" s="185"/>
    </row>
    <row r="76" spans="1:32" ht="33" customHeight="1">
      <c r="A76" s="185"/>
      <c r="C76" s="466"/>
      <c r="D76" s="322"/>
      <c r="E76" s="322"/>
      <c r="F76" s="322"/>
      <c r="G76" s="322"/>
      <c r="H76" s="467"/>
      <c r="I76" s="418" t="s">
        <v>1957</v>
      </c>
      <c r="J76" s="454"/>
      <c r="K76" s="453" t="s">
        <v>1958</v>
      </c>
      <c r="L76" s="454"/>
      <c r="M76" s="419" t="s">
        <v>1959</v>
      </c>
      <c r="N76" s="420"/>
      <c r="P76" s="466"/>
      <c r="Q76" s="322"/>
      <c r="R76" s="322"/>
      <c r="S76" s="322"/>
      <c r="T76" s="322"/>
      <c r="U76" s="467"/>
      <c r="V76" s="418" t="s">
        <v>1960</v>
      </c>
      <c r="W76" s="454"/>
      <c r="X76" s="453" t="s">
        <v>1961</v>
      </c>
      <c r="Y76" s="454"/>
      <c r="Z76" s="419" t="s">
        <v>1962</v>
      </c>
      <c r="AA76" s="420"/>
      <c r="AF76" s="185"/>
    </row>
    <row r="77" spans="1:32" ht="33" customHeight="1" thickBot="1">
      <c r="A77" s="185"/>
      <c r="C77" s="466"/>
      <c r="D77" s="322"/>
      <c r="E77" s="322"/>
      <c r="F77" s="322"/>
      <c r="G77" s="322"/>
      <c r="H77" s="467"/>
      <c r="I77" s="663">
        <f>VLOOKUP(I76,Артикулы!$A:$C,Артикулы!$C$1,0)</f>
        <v>70330.120294368884</v>
      </c>
      <c r="J77" s="397"/>
      <c r="K77" s="684">
        <f>VLOOKUP(K76,Артикулы!$A:$C,Артикулы!$C$1,0)</f>
        <v>78145.133306119722</v>
      </c>
      <c r="L77" s="397"/>
      <c r="M77" s="664">
        <f>VLOOKUP(M76,Артикулы!$A:$C,Артикулы!$C$1,0)</f>
        <v>86827.093093790463</v>
      </c>
      <c r="N77" s="665"/>
      <c r="P77" s="466"/>
      <c r="Q77" s="322"/>
      <c r="R77" s="322"/>
      <c r="S77" s="322"/>
      <c r="T77" s="322"/>
      <c r="U77" s="467"/>
      <c r="V77" s="663">
        <f>VLOOKUP(V76,Артикулы!$A:$C,Артикулы!$C$1,0)</f>
        <v>36266.85705836799</v>
      </c>
      <c r="W77" s="397"/>
      <c r="X77" s="684">
        <f>VLOOKUP(X76,Артикулы!$A:$C,Артикулы!$C$1,0)</f>
        <v>40296.785443263805</v>
      </c>
      <c r="Y77" s="397"/>
      <c r="Z77" s="664">
        <f>VLOOKUP(Z76,Артикулы!$A:$C,Артикулы!$C$1,0)</f>
        <v>44776.426853132492</v>
      </c>
      <c r="AA77" s="665"/>
      <c r="AF77" s="185"/>
    </row>
    <row r="78" spans="1:32" ht="33" customHeight="1">
      <c r="A78" s="185"/>
      <c r="C78" s="466"/>
      <c r="D78" s="322"/>
      <c r="E78" s="322"/>
      <c r="F78" s="322"/>
      <c r="G78" s="322"/>
      <c r="H78" s="467"/>
      <c r="I78" s="682" t="s">
        <v>2766</v>
      </c>
      <c r="J78" s="682"/>
      <c r="K78" s="682"/>
      <c r="L78" s="682"/>
      <c r="M78" s="682"/>
      <c r="N78" s="683"/>
      <c r="P78" s="466"/>
      <c r="Q78" s="322"/>
      <c r="R78" s="322"/>
      <c r="S78" s="322"/>
      <c r="T78" s="322"/>
      <c r="U78" s="467"/>
      <c r="V78" s="682" t="s">
        <v>2067</v>
      </c>
      <c r="W78" s="682"/>
      <c r="X78" s="682"/>
      <c r="Y78" s="682"/>
      <c r="Z78" s="682"/>
      <c r="AA78" s="683"/>
      <c r="AF78" s="185"/>
    </row>
    <row r="79" spans="1:32" ht="33" customHeight="1">
      <c r="A79" s="185"/>
      <c r="C79" s="466"/>
      <c r="D79" s="322"/>
      <c r="E79" s="322"/>
      <c r="F79" s="322"/>
      <c r="G79" s="322"/>
      <c r="H79" s="467"/>
      <c r="I79" s="547"/>
      <c r="J79" s="547"/>
      <c r="K79" s="547"/>
      <c r="L79" s="547"/>
      <c r="M79" s="547"/>
      <c r="N79" s="604"/>
      <c r="P79" s="466"/>
      <c r="Q79" s="322"/>
      <c r="R79" s="322"/>
      <c r="S79" s="322"/>
      <c r="T79" s="322"/>
      <c r="U79" s="467"/>
      <c r="V79" s="547"/>
      <c r="W79" s="547"/>
      <c r="X79" s="547"/>
      <c r="Y79" s="547"/>
      <c r="Z79" s="547"/>
      <c r="AA79" s="604"/>
      <c r="AF79" s="185"/>
    </row>
    <row r="80" spans="1:32" ht="33" customHeight="1" thickBot="1">
      <c r="A80" s="185"/>
      <c r="C80" s="468"/>
      <c r="D80" s="469"/>
      <c r="E80" s="469"/>
      <c r="F80" s="469"/>
      <c r="G80" s="469"/>
      <c r="H80" s="470"/>
      <c r="I80" s="550"/>
      <c r="J80" s="550"/>
      <c r="K80" s="550"/>
      <c r="L80" s="550"/>
      <c r="M80" s="550"/>
      <c r="N80" s="605"/>
      <c r="P80" s="468"/>
      <c r="Q80" s="469"/>
      <c r="R80" s="469"/>
      <c r="S80" s="469"/>
      <c r="T80" s="469"/>
      <c r="U80" s="470"/>
      <c r="V80" s="550"/>
      <c r="W80" s="550"/>
      <c r="X80" s="550"/>
      <c r="Y80" s="550"/>
      <c r="Z80" s="550"/>
      <c r="AA80" s="605"/>
      <c r="AF80" s="185"/>
    </row>
    <row r="81" spans="1:32" ht="15.75" thickBot="1">
      <c r="A81" s="185"/>
      <c r="AF81" s="185"/>
    </row>
    <row r="82" spans="1:32" ht="43.5" customHeight="1">
      <c r="A82" s="185"/>
      <c r="C82" s="463"/>
      <c r="D82" s="464"/>
      <c r="E82" s="464"/>
      <c r="F82" s="464"/>
      <c r="G82" s="464"/>
      <c r="H82" s="465"/>
      <c r="I82" s="461" t="s">
        <v>2066</v>
      </c>
      <c r="J82" s="462"/>
      <c r="K82" s="462"/>
      <c r="L82" s="462"/>
      <c r="M82" s="462"/>
      <c r="N82" s="474"/>
      <c r="P82" s="463"/>
      <c r="Q82" s="464"/>
      <c r="R82" s="464"/>
      <c r="S82" s="464"/>
      <c r="T82" s="464"/>
      <c r="U82" s="465"/>
      <c r="V82" s="461" t="s">
        <v>2066</v>
      </c>
      <c r="W82" s="462"/>
      <c r="X82" s="462"/>
      <c r="Y82" s="462"/>
      <c r="Z82" s="462"/>
      <c r="AA82" s="474"/>
      <c r="AF82" s="185"/>
    </row>
    <row r="83" spans="1:32" ht="43.5" customHeight="1">
      <c r="A83" s="185"/>
      <c r="C83" s="466"/>
      <c r="D83" s="322"/>
      <c r="E83" s="322"/>
      <c r="F83" s="322"/>
      <c r="G83" s="322"/>
      <c r="H83" s="467"/>
      <c r="I83" s="421" t="s">
        <v>2071</v>
      </c>
      <c r="J83" s="286"/>
      <c r="K83" s="284" t="s">
        <v>2072</v>
      </c>
      <c r="L83" s="286"/>
      <c r="M83" s="285" t="s">
        <v>2073</v>
      </c>
      <c r="N83" s="422"/>
      <c r="P83" s="466"/>
      <c r="Q83" s="322"/>
      <c r="R83" s="322"/>
      <c r="S83" s="322"/>
      <c r="T83" s="322"/>
      <c r="U83" s="467"/>
      <c r="V83" s="421" t="s">
        <v>2076</v>
      </c>
      <c r="W83" s="286"/>
      <c r="X83" s="284" t="s">
        <v>2075</v>
      </c>
      <c r="Y83" s="286"/>
      <c r="Z83" s="285" t="s">
        <v>2077</v>
      </c>
      <c r="AA83" s="422"/>
      <c r="AF83" s="185"/>
    </row>
    <row r="84" spans="1:32" ht="43.5" customHeight="1">
      <c r="A84" s="185"/>
      <c r="C84" s="466"/>
      <c r="D84" s="322"/>
      <c r="E84" s="322"/>
      <c r="F84" s="322"/>
      <c r="G84" s="322"/>
      <c r="H84" s="467"/>
      <c r="I84" s="418" t="s">
        <v>1963</v>
      </c>
      <c r="J84" s="454"/>
      <c r="K84" s="453" t="s">
        <v>1964</v>
      </c>
      <c r="L84" s="454"/>
      <c r="M84" s="419" t="s">
        <v>1965</v>
      </c>
      <c r="N84" s="420"/>
      <c r="P84" s="466"/>
      <c r="Q84" s="322"/>
      <c r="R84" s="322"/>
      <c r="S84" s="322"/>
      <c r="T84" s="322"/>
      <c r="U84" s="467"/>
      <c r="V84" s="418" t="s">
        <v>1966</v>
      </c>
      <c r="W84" s="454"/>
      <c r="X84" s="453" t="s">
        <v>1967</v>
      </c>
      <c r="Y84" s="454"/>
      <c r="Z84" s="419" t="s">
        <v>1968</v>
      </c>
      <c r="AA84" s="420"/>
      <c r="AF84" s="185"/>
    </row>
    <row r="85" spans="1:32" ht="43.5" customHeight="1" thickBot="1">
      <c r="A85" s="185"/>
      <c r="C85" s="466"/>
      <c r="D85" s="322"/>
      <c r="E85" s="322"/>
      <c r="F85" s="322"/>
      <c r="G85" s="322"/>
      <c r="H85" s="467"/>
      <c r="I85" s="663">
        <f>VLOOKUP(I84,Артикулы!$A:$C,Артикулы!$C$1,0)</f>
        <v>41068.792802800563</v>
      </c>
      <c r="J85" s="397"/>
      <c r="K85" s="684">
        <f>VLOOKUP(K84,Артикулы!$A:$C,Артикулы!$C$1,0)</f>
        <v>44723.960333552306</v>
      </c>
      <c r="L85" s="397"/>
      <c r="M85" s="664">
        <f>VLOOKUP(M84,Артикулы!$A:$C,Артикулы!$C$1,0)</f>
        <v>49688.292448113971</v>
      </c>
      <c r="N85" s="665"/>
      <c r="P85" s="466"/>
      <c r="Q85" s="322"/>
      <c r="R85" s="322"/>
      <c r="S85" s="322"/>
      <c r="T85" s="322"/>
      <c r="U85" s="467"/>
      <c r="V85" s="663">
        <f>VLOOKUP(V84,Артикулы!$A:$C,Артикулы!$C$1,0)</f>
        <v>54810.024121416143</v>
      </c>
      <c r="W85" s="397"/>
      <c r="X85" s="684">
        <f>VLOOKUP(X84,Артикулы!$A:$C,Артикулы!$C$1,0)</f>
        <v>60896.140392715701</v>
      </c>
      <c r="Y85" s="397"/>
      <c r="Z85" s="664">
        <f>VLOOKUP(Z84,Артикулы!$A:$C,Артикулы!$C$1,0)</f>
        <v>67661.823012863184</v>
      </c>
      <c r="AA85" s="665"/>
      <c r="AF85" s="185"/>
    </row>
    <row r="86" spans="1:32" ht="43.5" customHeight="1">
      <c r="A86" s="185"/>
      <c r="C86" s="466"/>
      <c r="D86" s="322"/>
      <c r="E86" s="322"/>
      <c r="F86" s="322"/>
      <c r="G86" s="322"/>
      <c r="H86" s="467"/>
      <c r="I86" s="682" t="s">
        <v>2175</v>
      </c>
      <c r="J86" s="682"/>
      <c r="K86" s="682"/>
      <c r="L86" s="682"/>
      <c r="M86" s="682"/>
      <c r="N86" s="683"/>
      <c r="P86" s="466"/>
      <c r="Q86" s="322"/>
      <c r="R86" s="322"/>
      <c r="S86" s="322"/>
      <c r="T86" s="322"/>
      <c r="U86" s="467"/>
      <c r="V86" s="682" t="s">
        <v>2074</v>
      </c>
      <c r="W86" s="682"/>
      <c r="X86" s="682"/>
      <c r="Y86" s="682"/>
      <c r="Z86" s="682"/>
      <c r="AA86" s="683"/>
      <c r="AF86" s="185"/>
    </row>
    <row r="87" spans="1:32" ht="43.5" customHeight="1">
      <c r="A87" s="185"/>
      <c r="C87" s="466"/>
      <c r="D87" s="322"/>
      <c r="E87" s="322"/>
      <c r="F87" s="322"/>
      <c r="G87" s="322"/>
      <c r="H87" s="467"/>
      <c r="I87" s="547"/>
      <c r="J87" s="547"/>
      <c r="K87" s="547"/>
      <c r="L87" s="547"/>
      <c r="M87" s="547"/>
      <c r="N87" s="604"/>
      <c r="P87" s="466"/>
      <c r="Q87" s="322"/>
      <c r="R87" s="322"/>
      <c r="S87" s="322"/>
      <c r="T87" s="322"/>
      <c r="U87" s="467"/>
      <c r="V87" s="547"/>
      <c r="W87" s="547"/>
      <c r="X87" s="547"/>
      <c r="Y87" s="547"/>
      <c r="Z87" s="547"/>
      <c r="AA87" s="604"/>
      <c r="AF87" s="185"/>
    </row>
    <row r="88" spans="1:32" ht="43.5" customHeight="1" thickBot="1">
      <c r="A88" s="185"/>
      <c r="C88" s="468"/>
      <c r="D88" s="469"/>
      <c r="E88" s="469"/>
      <c r="F88" s="469"/>
      <c r="G88" s="469"/>
      <c r="H88" s="470"/>
      <c r="I88" s="550"/>
      <c r="J88" s="550"/>
      <c r="K88" s="550"/>
      <c r="L88" s="550"/>
      <c r="M88" s="550"/>
      <c r="N88" s="605"/>
      <c r="P88" s="468"/>
      <c r="Q88" s="469"/>
      <c r="R88" s="469"/>
      <c r="S88" s="469"/>
      <c r="T88" s="469"/>
      <c r="U88" s="470"/>
      <c r="V88" s="550"/>
      <c r="W88" s="550"/>
      <c r="X88" s="550"/>
      <c r="Y88" s="550"/>
      <c r="Z88" s="550"/>
      <c r="AA88" s="605"/>
      <c r="AF88" s="185"/>
    </row>
    <row r="89" spans="1:32" ht="15.75" thickBot="1">
      <c r="A89" s="185"/>
      <c r="AF89" s="185"/>
    </row>
    <row r="90" spans="1:32" ht="43.5" customHeight="1">
      <c r="A90" s="185"/>
      <c r="C90" s="463"/>
      <c r="D90" s="464"/>
      <c r="E90" s="464"/>
      <c r="F90" s="464"/>
      <c r="G90" s="464"/>
      <c r="H90" s="465"/>
      <c r="I90" s="461" t="s">
        <v>2066</v>
      </c>
      <c r="J90" s="462"/>
      <c r="K90" s="462"/>
      <c r="L90" s="462"/>
      <c r="M90" s="462"/>
      <c r="N90" s="474"/>
      <c r="P90" s="463"/>
      <c r="Q90" s="464"/>
      <c r="R90" s="464"/>
      <c r="S90" s="464"/>
      <c r="T90" s="464"/>
      <c r="U90" s="465"/>
      <c r="V90" s="461" t="s">
        <v>2066</v>
      </c>
      <c r="W90" s="462"/>
      <c r="X90" s="462"/>
      <c r="Y90" s="462"/>
      <c r="Z90" s="462"/>
      <c r="AA90" s="474"/>
      <c r="AF90" s="185"/>
    </row>
    <row r="91" spans="1:32" ht="43.5" customHeight="1">
      <c r="A91" s="185"/>
      <c r="C91" s="466"/>
      <c r="D91" s="322"/>
      <c r="E91" s="322"/>
      <c r="F91" s="322"/>
      <c r="G91" s="322"/>
      <c r="H91" s="467"/>
      <c r="I91" s="421" t="s">
        <v>2075</v>
      </c>
      <c r="J91" s="286"/>
      <c r="K91" s="284" t="s">
        <v>2077</v>
      </c>
      <c r="L91" s="286"/>
      <c r="M91" s="285" t="s">
        <v>2079</v>
      </c>
      <c r="N91" s="422"/>
      <c r="P91" s="466"/>
      <c r="Q91" s="322"/>
      <c r="R91" s="322"/>
      <c r="S91" s="322"/>
      <c r="T91" s="322"/>
      <c r="U91" s="467"/>
      <c r="V91" s="421"/>
      <c r="W91" s="286"/>
      <c r="X91" s="284"/>
      <c r="Y91" s="286"/>
      <c r="Z91" s="285"/>
      <c r="AA91" s="422"/>
      <c r="AF91" s="185"/>
    </row>
    <row r="92" spans="1:32" ht="43.5" customHeight="1">
      <c r="A92" s="185"/>
      <c r="C92" s="466"/>
      <c r="D92" s="322"/>
      <c r="E92" s="322"/>
      <c r="F92" s="322"/>
      <c r="G92" s="322"/>
      <c r="H92" s="467"/>
      <c r="I92" s="418" t="s">
        <v>1969</v>
      </c>
      <c r="J92" s="454"/>
      <c r="K92" s="453" t="s">
        <v>1970</v>
      </c>
      <c r="L92" s="454"/>
      <c r="M92" s="419" t="s">
        <v>1971</v>
      </c>
      <c r="N92" s="420"/>
      <c r="P92" s="466"/>
      <c r="Q92" s="322"/>
      <c r="R92" s="322"/>
      <c r="S92" s="322"/>
      <c r="T92" s="322"/>
      <c r="U92" s="467"/>
      <c r="V92" s="418"/>
      <c r="W92" s="454"/>
      <c r="X92" s="453"/>
      <c r="Y92" s="454"/>
      <c r="Z92" s="419"/>
      <c r="AA92" s="420"/>
      <c r="AF92" s="185"/>
    </row>
    <row r="93" spans="1:32" ht="43.5" customHeight="1" thickBot="1">
      <c r="A93" s="185"/>
      <c r="C93" s="466"/>
      <c r="D93" s="322"/>
      <c r="E93" s="322"/>
      <c r="F93" s="322"/>
      <c r="G93" s="322"/>
      <c r="H93" s="467"/>
      <c r="I93" s="663">
        <f>VLOOKUP(I92,Артикулы!$A:$C,Артикулы!$C$1,0)</f>
        <v>54817.51933849902</v>
      </c>
      <c r="J93" s="397"/>
      <c r="K93" s="684">
        <f>VLOOKUP(K92,Артикулы!$A:$C,Артикулы!$C$1,0)</f>
        <v>60908.632421187183</v>
      </c>
      <c r="L93" s="397"/>
      <c r="M93" s="664">
        <f>VLOOKUP(M92,Артикулы!$A:$C,Артикулы!$C$1,0)</f>
        <v>67676.813447028951</v>
      </c>
      <c r="N93" s="665"/>
      <c r="P93" s="466"/>
      <c r="Q93" s="322"/>
      <c r="R93" s="322"/>
      <c r="S93" s="322"/>
      <c r="T93" s="322"/>
      <c r="U93" s="467"/>
      <c r="V93" s="663" t="e">
        <f>VLOOKUP(V92,Артикулы!$A:$C,Артикулы!$C$1,0)</f>
        <v>#N/A</v>
      </c>
      <c r="W93" s="397"/>
      <c r="X93" s="684" t="e">
        <f>VLOOKUP(X92,Артикулы!$A:$C,Артикулы!$C$1,0)</f>
        <v>#N/A</v>
      </c>
      <c r="Y93" s="397"/>
      <c r="Z93" s="664" t="e">
        <f>VLOOKUP(Z92,Артикулы!$A:$C,Артикулы!$C$1,0)</f>
        <v>#N/A</v>
      </c>
      <c r="AA93" s="665"/>
      <c r="AF93" s="185"/>
    </row>
    <row r="94" spans="1:32" ht="43.5" customHeight="1">
      <c r="A94" s="185"/>
      <c r="C94" s="466"/>
      <c r="D94" s="322"/>
      <c r="E94" s="322"/>
      <c r="F94" s="322"/>
      <c r="G94" s="322"/>
      <c r="H94" s="467"/>
      <c r="I94" s="682" t="s">
        <v>2078</v>
      </c>
      <c r="J94" s="682"/>
      <c r="K94" s="682"/>
      <c r="L94" s="682"/>
      <c r="M94" s="682"/>
      <c r="N94" s="683"/>
      <c r="P94" s="466"/>
      <c r="Q94" s="322"/>
      <c r="R94" s="322"/>
      <c r="S94" s="322"/>
      <c r="T94" s="322"/>
      <c r="U94" s="467"/>
      <c r="V94" s="682"/>
      <c r="W94" s="682"/>
      <c r="X94" s="682"/>
      <c r="Y94" s="682"/>
      <c r="Z94" s="682"/>
      <c r="AA94" s="683"/>
      <c r="AF94" s="185"/>
    </row>
    <row r="95" spans="1:32" ht="43.5" customHeight="1">
      <c r="A95" s="185"/>
      <c r="C95" s="466"/>
      <c r="D95" s="322"/>
      <c r="E95" s="322"/>
      <c r="F95" s="322"/>
      <c r="G95" s="322"/>
      <c r="H95" s="467"/>
      <c r="I95" s="547"/>
      <c r="J95" s="547"/>
      <c r="K95" s="547"/>
      <c r="L95" s="547"/>
      <c r="M95" s="547"/>
      <c r="N95" s="604"/>
      <c r="P95" s="466"/>
      <c r="Q95" s="322"/>
      <c r="R95" s="322"/>
      <c r="S95" s="322"/>
      <c r="T95" s="322"/>
      <c r="U95" s="467"/>
      <c r="V95" s="547"/>
      <c r="W95" s="547"/>
      <c r="X95" s="547"/>
      <c r="Y95" s="547"/>
      <c r="Z95" s="547"/>
      <c r="AA95" s="604"/>
      <c r="AF95" s="185"/>
    </row>
    <row r="96" spans="1:32" ht="43.5" customHeight="1" thickBot="1">
      <c r="A96" s="185"/>
      <c r="C96" s="468"/>
      <c r="D96" s="469"/>
      <c r="E96" s="469"/>
      <c r="F96" s="469"/>
      <c r="G96" s="469"/>
      <c r="H96" s="470"/>
      <c r="I96" s="550"/>
      <c r="J96" s="550"/>
      <c r="K96" s="550"/>
      <c r="L96" s="550"/>
      <c r="M96" s="550"/>
      <c r="N96" s="605"/>
      <c r="P96" s="468"/>
      <c r="Q96" s="469"/>
      <c r="R96" s="469"/>
      <c r="S96" s="469"/>
      <c r="T96" s="469"/>
      <c r="U96" s="470"/>
      <c r="V96" s="550"/>
      <c r="W96" s="550"/>
      <c r="X96" s="550"/>
      <c r="Y96" s="550"/>
      <c r="Z96" s="550"/>
      <c r="AA96" s="605"/>
      <c r="AF96" s="185"/>
    </row>
    <row r="97" spans="1:32">
      <c r="A97" s="185"/>
      <c r="AF97" s="185"/>
    </row>
    <row r="98" spans="1:32" ht="33" customHeight="1">
      <c r="A98" s="185"/>
      <c r="B98" s="184"/>
      <c r="C98" s="119" t="s">
        <v>2080</v>
      </c>
      <c r="D98" s="184"/>
      <c r="E98" s="184"/>
      <c r="F98" s="184"/>
      <c r="G98" s="184"/>
      <c r="H98" s="184"/>
      <c r="I98" s="184"/>
      <c r="J98" s="184"/>
      <c r="K98" s="184"/>
      <c r="L98" s="184"/>
      <c r="M98" s="184"/>
      <c r="N98" s="184"/>
      <c r="O98" s="184"/>
      <c r="P98" s="184"/>
      <c r="Q98" s="184"/>
      <c r="R98" s="184"/>
      <c r="S98" s="184"/>
      <c r="T98" s="184"/>
      <c r="U98" s="184"/>
      <c r="V98" s="184"/>
      <c r="W98" s="184"/>
      <c r="X98" s="184"/>
      <c r="Y98" s="184"/>
      <c r="Z98" s="184"/>
      <c r="AA98" s="184"/>
      <c r="AB98" s="184"/>
      <c r="AC98" s="184"/>
      <c r="AD98" s="184"/>
      <c r="AE98" s="184"/>
      <c r="AF98" s="185"/>
    </row>
    <row r="99" spans="1:32" ht="18.75" customHeight="1" thickBot="1">
      <c r="A99" s="185"/>
      <c r="AF99" s="185"/>
    </row>
    <row r="100" spans="1:32" ht="33" customHeight="1">
      <c r="A100" s="185"/>
      <c r="C100" s="463"/>
      <c r="D100" s="464"/>
      <c r="E100" s="464"/>
      <c r="F100" s="464"/>
      <c r="G100" s="464"/>
      <c r="H100" s="465"/>
      <c r="I100" s="461" t="s">
        <v>2082</v>
      </c>
      <c r="J100" s="462"/>
      <c r="K100" s="462"/>
      <c r="L100" s="462"/>
      <c r="M100" s="462"/>
      <c r="N100" s="474"/>
      <c r="P100" s="463"/>
      <c r="Q100" s="464"/>
      <c r="R100" s="464"/>
      <c r="S100" s="464"/>
      <c r="T100" s="464"/>
      <c r="U100" s="465"/>
      <c r="V100" s="461"/>
      <c r="W100" s="462"/>
      <c r="X100" s="462"/>
      <c r="Y100" s="462"/>
      <c r="Z100" s="462"/>
      <c r="AA100" s="474"/>
      <c r="AF100" s="185"/>
    </row>
    <row r="101" spans="1:32" ht="33" customHeight="1">
      <c r="A101" s="185"/>
      <c r="C101" s="466"/>
      <c r="D101" s="322"/>
      <c r="E101" s="322"/>
      <c r="F101" s="322"/>
      <c r="G101" s="322"/>
      <c r="H101" s="467"/>
      <c r="I101" s="421" t="s">
        <v>2083</v>
      </c>
      <c r="J101" s="286"/>
      <c r="K101" s="284" t="s">
        <v>2084</v>
      </c>
      <c r="L101" s="286"/>
      <c r="M101" s="285" t="s">
        <v>2085</v>
      </c>
      <c r="N101" s="422"/>
      <c r="P101" s="466"/>
      <c r="Q101" s="322"/>
      <c r="R101" s="322"/>
      <c r="S101" s="322"/>
      <c r="T101" s="322"/>
      <c r="U101" s="467"/>
      <c r="V101" s="421"/>
      <c r="W101" s="286"/>
      <c r="X101" s="284"/>
      <c r="Y101" s="286"/>
      <c r="Z101" s="285"/>
      <c r="AA101" s="422"/>
      <c r="AF101" s="185"/>
    </row>
    <row r="102" spans="1:32" ht="33" customHeight="1">
      <c r="A102" s="185"/>
      <c r="C102" s="466"/>
      <c r="D102" s="322"/>
      <c r="E102" s="322"/>
      <c r="F102" s="322"/>
      <c r="G102" s="322"/>
      <c r="H102" s="467"/>
      <c r="I102" s="418" t="s">
        <v>1972</v>
      </c>
      <c r="J102" s="454"/>
      <c r="K102" s="453" t="s">
        <v>1973</v>
      </c>
      <c r="L102" s="454"/>
      <c r="M102" s="419" t="s">
        <v>1974</v>
      </c>
      <c r="N102" s="420"/>
      <c r="P102" s="466"/>
      <c r="Q102" s="322"/>
      <c r="R102" s="322"/>
      <c r="S102" s="322"/>
      <c r="T102" s="322"/>
      <c r="U102" s="467"/>
      <c r="V102" s="418"/>
      <c r="W102" s="454"/>
      <c r="X102" s="453"/>
      <c r="Y102" s="454"/>
      <c r="Z102" s="419"/>
      <c r="AA102" s="420"/>
      <c r="AF102" s="185"/>
    </row>
    <row r="103" spans="1:32" ht="33" customHeight="1" thickBot="1">
      <c r="A103" s="185"/>
      <c r="C103" s="466"/>
      <c r="D103" s="322"/>
      <c r="E103" s="322"/>
      <c r="F103" s="322"/>
      <c r="G103" s="322"/>
      <c r="H103" s="467"/>
      <c r="I103" s="663">
        <f>VLOOKUP(I102,Артикулы!$A:$C,Артикулы!$C$1,0)</f>
        <v>27087.714537532771</v>
      </c>
      <c r="J103" s="397"/>
      <c r="K103" s="684">
        <f>VLOOKUP(K102,Артикулы!$A:$C,Артикулы!$C$1,0)</f>
        <v>31152.620602148694</v>
      </c>
      <c r="L103" s="397"/>
      <c r="M103" s="664">
        <f>VLOOKUP(M102,Артикулы!$A:$C,Артикулы!$C$1,0)</f>
        <v>35824.639250477994</v>
      </c>
      <c r="N103" s="665"/>
      <c r="P103" s="466"/>
      <c r="Q103" s="322"/>
      <c r="R103" s="322"/>
      <c r="S103" s="322"/>
      <c r="T103" s="322"/>
      <c r="U103" s="467"/>
      <c r="V103" s="663" t="e">
        <f>VLOOKUP(V102,Артикулы!$A:$C,Артикулы!$C$1,0)</f>
        <v>#N/A</v>
      </c>
      <c r="W103" s="397"/>
      <c r="X103" s="684" t="e">
        <f>VLOOKUP(X102,Артикулы!$A:$C,Артикулы!$C$1,0)</f>
        <v>#N/A</v>
      </c>
      <c r="Y103" s="397"/>
      <c r="Z103" s="664" t="e">
        <f>VLOOKUP(Z102,Артикулы!$A:$C,Артикулы!$C$1,0)</f>
        <v>#N/A</v>
      </c>
      <c r="AA103" s="665"/>
      <c r="AF103" s="185"/>
    </row>
    <row r="104" spans="1:32" ht="33" customHeight="1">
      <c r="A104" s="185"/>
      <c r="C104" s="466"/>
      <c r="D104" s="322"/>
      <c r="E104" s="322"/>
      <c r="F104" s="322"/>
      <c r="G104" s="322"/>
      <c r="H104" s="467"/>
      <c r="I104" s="682" t="s">
        <v>2081</v>
      </c>
      <c r="J104" s="682"/>
      <c r="K104" s="682"/>
      <c r="L104" s="682"/>
      <c r="M104" s="682"/>
      <c r="N104" s="683"/>
      <c r="P104" s="466"/>
      <c r="Q104" s="322"/>
      <c r="R104" s="322"/>
      <c r="S104" s="322"/>
      <c r="T104" s="322"/>
      <c r="U104" s="467"/>
      <c r="V104" s="682"/>
      <c r="W104" s="682"/>
      <c r="X104" s="682"/>
      <c r="Y104" s="682"/>
      <c r="Z104" s="682"/>
      <c r="AA104" s="683"/>
      <c r="AF104" s="185"/>
    </row>
    <row r="105" spans="1:32" ht="33" customHeight="1">
      <c r="A105" s="185"/>
      <c r="C105" s="466"/>
      <c r="D105" s="322"/>
      <c r="E105" s="322"/>
      <c r="F105" s="322"/>
      <c r="G105" s="322"/>
      <c r="H105" s="467"/>
      <c r="I105" s="547"/>
      <c r="J105" s="547"/>
      <c r="K105" s="547"/>
      <c r="L105" s="547"/>
      <c r="M105" s="547"/>
      <c r="N105" s="604"/>
      <c r="P105" s="466"/>
      <c r="Q105" s="322"/>
      <c r="R105" s="322"/>
      <c r="S105" s="322"/>
      <c r="T105" s="322"/>
      <c r="U105" s="467"/>
      <c r="V105" s="547"/>
      <c r="W105" s="547"/>
      <c r="X105" s="547"/>
      <c r="Y105" s="547"/>
      <c r="Z105" s="547"/>
      <c r="AA105" s="604"/>
      <c r="AF105" s="185"/>
    </row>
    <row r="106" spans="1:32" ht="33" customHeight="1" thickBot="1">
      <c r="A106" s="185"/>
      <c r="C106" s="468"/>
      <c r="D106" s="469"/>
      <c r="E106" s="469"/>
      <c r="F106" s="469"/>
      <c r="G106" s="469"/>
      <c r="H106" s="470"/>
      <c r="I106" s="550"/>
      <c r="J106" s="550"/>
      <c r="K106" s="550"/>
      <c r="L106" s="550"/>
      <c r="M106" s="550"/>
      <c r="N106" s="605"/>
      <c r="P106" s="468"/>
      <c r="Q106" s="469"/>
      <c r="R106" s="469"/>
      <c r="S106" s="469"/>
      <c r="T106" s="469"/>
      <c r="U106" s="470"/>
      <c r="V106" s="550"/>
      <c r="W106" s="550"/>
      <c r="X106" s="550"/>
      <c r="Y106" s="550"/>
      <c r="Z106" s="550"/>
      <c r="AA106" s="605"/>
      <c r="AF106" s="185"/>
    </row>
    <row r="107" spans="1:32">
      <c r="A107" s="185"/>
      <c r="AF107" s="185"/>
    </row>
    <row r="108" spans="1:32">
      <c r="A108" s="185"/>
      <c r="AF108" s="185"/>
    </row>
    <row r="109" spans="1:32">
      <c r="A109" s="185"/>
      <c r="AF109" s="185"/>
    </row>
    <row r="110" spans="1:32">
      <c r="A110" s="185"/>
      <c r="AF110" s="185"/>
    </row>
    <row r="111" spans="1:32">
      <c r="A111" s="185"/>
      <c r="AF111" s="185"/>
    </row>
    <row r="112" spans="1:32">
      <c r="A112" s="185"/>
      <c r="AF112" s="185"/>
    </row>
    <row r="113" spans="1:32">
      <c r="A113" s="185"/>
      <c r="AF113" s="185"/>
    </row>
    <row r="114" spans="1:32">
      <c r="A114" s="185"/>
      <c r="AF114" s="185"/>
    </row>
    <row r="115" spans="1:32">
      <c r="A115" s="185"/>
      <c r="AF115" s="185"/>
    </row>
    <row r="116" spans="1:32">
      <c r="A116" s="185"/>
      <c r="AF116" s="185"/>
    </row>
    <row r="117" spans="1:32">
      <c r="A117" s="185"/>
      <c r="B117" s="185"/>
      <c r="C117" s="185"/>
      <c r="D117" s="185"/>
      <c r="E117" s="185"/>
      <c r="F117" s="185"/>
      <c r="G117" s="185"/>
      <c r="H117" s="185"/>
      <c r="I117" s="185"/>
      <c r="J117" s="185"/>
      <c r="K117" s="185"/>
      <c r="L117" s="185"/>
      <c r="M117" s="185"/>
      <c r="N117" s="185"/>
      <c r="O117" s="185"/>
      <c r="P117" s="185"/>
      <c r="Q117" s="185"/>
      <c r="R117" s="185"/>
      <c r="S117" s="185"/>
      <c r="T117" s="185"/>
      <c r="U117" s="185"/>
      <c r="V117" s="185"/>
      <c r="W117" s="185"/>
      <c r="X117" s="185"/>
      <c r="Y117" s="185"/>
      <c r="Z117" s="185"/>
      <c r="AA117" s="185"/>
      <c r="AB117" s="185"/>
      <c r="AC117" s="185"/>
      <c r="AD117" s="185"/>
      <c r="AE117" s="185"/>
      <c r="AF117" s="185"/>
    </row>
    <row r="118" spans="1:32">
      <c r="AF118" s="129"/>
    </row>
    <row r="119" spans="1:32">
      <c r="AF119" s="129"/>
    </row>
  </sheetData>
  <sheetProtection algorithmName="SHA-512" hashValue="XMtuWoTSQq9XuFaKFyWVwFB6Dlvq/YKnoTPNuv1vCfWjm6v+9PyvYjwD80RepUphktq7EeeXky2rMPvbkBFIXg==" saltValue="q1C+NiHJ7sf6fKdRJ8XlTg==" spinCount="100000" sheet="1" objects="1" scenarios="1"/>
  <mergeCells count="257">
    <mergeCell ref="C26:H32"/>
    <mergeCell ref="I26:N26"/>
    <mergeCell ref="P26:U32"/>
    <mergeCell ref="V26:AA26"/>
    <mergeCell ref="I27:J27"/>
    <mergeCell ref="K27:L27"/>
    <mergeCell ref="M27:N27"/>
    <mergeCell ref="V27:W27"/>
    <mergeCell ref="X27:Y27"/>
    <mergeCell ref="Z27:AA27"/>
    <mergeCell ref="I28:J28"/>
    <mergeCell ref="K28:L28"/>
    <mergeCell ref="M28:N28"/>
    <mergeCell ref="V28:W28"/>
    <mergeCell ref="X28:Y28"/>
    <mergeCell ref="Z28:AA28"/>
    <mergeCell ref="I29:J29"/>
    <mergeCell ref="K29:L29"/>
    <mergeCell ref="M29:N29"/>
    <mergeCell ref="V29:W29"/>
    <mergeCell ref="X29:Y29"/>
    <mergeCell ref="Z29:AA29"/>
    <mergeCell ref="I30:N32"/>
    <mergeCell ref="V30:AA32"/>
    <mergeCell ref="AB5:AD5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S1:AE1"/>
    <mergeCell ref="I10:N10"/>
    <mergeCell ref="V10:AA10"/>
    <mergeCell ref="I11:J11"/>
    <mergeCell ref="K11:L11"/>
    <mergeCell ref="M11:N11"/>
    <mergeCell ref="I14:N16"/>
    <mergeCell ref="C10:H16"/>
    <mergeCell ref="V14:AA16"/>
    <mergeCell ref="P10:U16"/>
    <mergeCell ref="I13:J13"/>
    <mergeCell ref="K13:L13"/>
    <mergeCell ref="M13:N13"/>
    <mergeCell ref="V13:W13"/>
    <mergeCell ref="X13:Y13"/>
    <mergeCell ref="Z13:AA13"/>
    <mergeCell ref="V11:W11"/>
    <mergeCell ref="X11:Y11"/>
    <mergeCell ref="Z11:AA11"/>
    <mergeCell ref="I12:J12"/>
    <mergeCell ref="K12:L12"/>
    <mergeCell ref="M12:N12"/>
    <mergeCell ref="V12:W12"/>
    <mergeCell ref="X12:Y12"/>
    <mergeCell ref="Z12:AA12"/>
    <mergeCell ref="I21:J21"/>
    <mergeCell ref="K21:L21"/>
    <mergeCell ref="M21:N21"/>
    <mergeCell ref="V21:W21"/>
    <mergeCell ref="X21:Y21"/>
    <mergeCell ref="Z21:AA21"/>
    <mergeCell ref="I20:J20"/>
    <mergeCell ref="K20:L20"/>
    <mergeCell ref="M20:N20"/>
    <mergeCell ref="V20:W20"/>
    <mergeCell ref="X20:Y20"/>
    <mergeCell ref="Z20:AA20"/>
    <mergeCell ref="P18:U24"/>
    <mergeCell ref="V18:AA18"/>
    <mergeCell ref="I19:J19"/>
    <mergeCell ref="K19:L19"/>
    <mergeCell ref="M19:N19"/>
    <mergeCell ref="V19:W19"/>
    <mergeCell ref="X19:Y19"/>
    <mergeCell ref="Z19:AA19"/>
    <mergeCell ref="I22:N24"/>
    <mergeCell ref="V22:AA24"/>
    <mergeCell ref="C36:H42"/>
    <mergeCell ref="I36:N36"/>
    <mergeCell ref="P36:U42"/>
    <mergeCell ref="V36:AA36"/>
    <mergeCell ref="I37:J37"/>
    <mergeCell ref="K37:L37"/>
    <mergeCell ref="M37:N37"/>
    <mergeCell ref="V37:W37"/>
    <mergeCell ref="C18:H24"/>
    <mergeCell ref="I18:N18"/>
    <mergeCell ref="I39:J39"/>
    <mergeCell ref="K39:L39"/>
    <mergeCell ref="M39:N39"/>
    <mergeCell ref="V39:W39"/>
    <mergeCell ref="X39:Y39"/>
    <mergeCell ref="Z39:AA39"/>
    <mergeCell ref="X37:Y37"/>
    <mergeCell ref="Z37:AA37"/>
    <mergeCell ref="I38:J38"/>
    <mergeCell ref="K38:L38"/>
    <mergeCell ref="M38:N38"/>
    <mergeCell ref="V38:W38"/>
    <mergeCell ref="X38:Y38"/>
    <mergeCell ref="Z38:AA38"/>
    <mergeCell ref="X47:Y47"/>
    <mergeCell ref="Z47:AA47"/>
    <mergeCell ref="I48:J48"/>
    <mergeCell ref="K48:L48"/>
    <mergeCell ref="M48:N48"/>
    <mergeCell ref="V48:W48"/>
    <mergeCell ref="X48:Y48"/>
    <mergeCell ref="Z48:AA48"/>
    <mergeCell ref="I40:N42"/>
    <mergeCell ref="V40:AA42"/>
    <mergeCell ref="I46:N46"/>
    <mergeCell ref="P46:U52"/>
    <mergeCell ref="V46:AA46"/>
    <mergeCell ref="I47:J47"/>
    <mergeCell ref="K47:L47"/>
    <mergeCell ref="M47:N47"/>
    <mergeCell ref="V47:W47"/>
    <mergeCell ref="K67:L67"/>
    <mergeCell ref="C64:H70"/>
    <mergeCell ref="I64:N64"/>
    <mergeCell ref="C56:H62"/>
    <mergeCell ref="I56:N56"/>
    <mergeCell ref="P56:U62"/>
    <mergeCell ref="V56:AA56"/>
    <mergeCell ref="I49:J49"/>
    <mergeCell ref="K49:L49"/>
    <mergeCell ref="M49:N49"/>
    <mergeCell ref="V49:W49"/>
    <mergeCell ref="X49:Y49"/>
    <mergeCell ref="Z49:AA49"/>
    <mergeCell ref="C46:H52"/>
    <mergeCell ref="I60:N62"/>
    <mergeCell ref="V60:AA62"/>
    <mergeCell ref="I59:N59"/>
    <mergeCell ref="I58:N58"/>
    <mergeCell ref="I57:N57"/>
    <mergeCell ref="V57:AA57"/>
    <mergeCell ref="V58:AA58"/>
    <mergeCell ref="V59:AA59"/>
    <mergeCell ref="I50:N52"/>
    <mergeCell ref="V50:AA52"/>
    <mergeCell ref="M67:N67"/>
    <mergeCell ref="C74:H80"/>
    <mergeCell ref="I74:N74"/>
    <mergeCell ref="P74:U80"/>
    <mergeCell ref="V74:AA74"/>
    <mergeCell ref="I68:N70"/>
    <mergeCell ref="V68:AA70"/>
    <mergeCell ref="I67:J67"/>
    <mergeCell ref="P64:U70"/>
    <mergeCell ref="V64:AA64"/>
    <mergeCell ref="V65:AA65"/>
    <mergeCell ref="V66:AA66"/>
    <mergeCell ref="V67:AA67"/>
    <mergeCell ref="Z75:AA75"/>
    <mergeCell ref="X76:Y76"/>
    <mergeCell ref="Z76:AA76"/>
    <mergeCell ref="X77:Y77"/>
    <mergeCell ref="Z77:AA77"/>
    <mergeCell ref="I66:J66"/>
    <mergeCell ref="I65:J65"/>
    <mergeCell ref="K65:L65"/>
    <mergeCell ref="M65:N65"/>
    <mergeCell ref="K66:L66"/>
    <mergeCell ref="M66:N66"/>
    <mergeCell ref="M75:N75"/>
    <mergeCell ref="K76:L76"/>
    <mergeCell ref="M76:N76"/>
    <mergeCell ref="K77:L77"/>
    <mergeCell ref="M77:N77"/>
    <mergeCell ref="X75:Y75"/>
    <mergeCell ref="I78:N80"/>
    <mergeCell ref="V78:AA80"/>
    <mergeCell ref="V77:W77"/>
    <mergeCell ref="V76:W76"/>
    <mergeCell ref="V75:W75"/>
    <mergeCell ref="I75:J75"/>
    <mergeCell ref="I76:J76"/>
    <mergeCell ref="I77:J77"/>
    <mergeCell ref="K75:L75"/>
    <mergeCell ref="I84:J84"/>
    <mergeCell ref="K84:L84"/>
    <mergeCell ref="M84:N84"/>
    <mergeCell ref="V84:W84"/>
    <mergeCell ref="X84:Y84"/>
    <mergeCell ref="C82:H88"/>
    <mergeCell ref="I82:N82"/>
    <mergeCell ref="P82:U88"/>
    <mergeCell ref="V82:AA82"/>
    <mergeCell ref="I83:J83"/>
    <mergeCell ref="Z84:AA84"/>
    <mergeCell ref="I85:J85"/>
    <mergeCell ref="K85:L85"/>
    <mergeCell ref="M85:N85"/>
    <mergeCell ref="V85:W85"/>
    <mergeCell ref="X92:Y92"/>
    <mergeCell ref="Z92:AA92"/>
    <mergeCell ref="X85:Y85"/>
    <mergeCell ref="Z85:AA85"/>
    <mergeCell ref="K83:L83"/>
    <mergeCell ref="M83:N83"/>
    <mergeCell ref="V83:W83"/>
    <mergeCell ref="X83:Y83"/>
    <mergeCell ref="Z83:AA83"/>
    <mergeCell ref="M102:N102"/>
    <mergeCell ref="V102:W102"/>
    <mergeCell ref="I86:N88"/>
    <mergeCell ref="V86:AA88"/>
    <mergeCell ref="C90:H96"/>
    <mergeCell ref="I90:N90"/>
    <mergeCell ref="P90:U96"/>
    <mergeCell ref="V90:AA90"/>
    <mergeCell ref="I91:J91"/>
    <mergeCell ref="K91:L91"/>
    <mergeCell ref="M91:N91"/>
    <mergeCell ref="V91:W91"/>
    <mergeCell ref="I93:J93"/>
    <mergeCell ref="K93:L93"/>
    <mergeCell ref="M93:N93"/>
    <mergeCell ref="V93:W93"/>
    <mergeCell ref="X93:Y93"/>
    <mergeCell ref="Z93:AA93"/>
    <mergeCell ref="X91:Y91"/>
    <mergeCell ref="Z91:AA91"/>
    <mergeCell ref="I92:J92"/>
    <mergeCell ref="K92:L92"/>
    <mergeCell ref="M92:N92"/>
    <mergeCell ref="V92:W92"/>
    <mergeCell ref="X102:Y102"/>
    <mergeCell ref="Z102:AA102"/>
    <mergeCell ref="I94:N96"/>
    <mergeCell ref="V94:AA96"/>
    <mergeCell ref="C100:H106"/>
    <mergeCell ref="I100:N100"/>
    <mergeCell ref="P100:U106"/>
    <mergeCell ref="V100:AA100"/>
    <mergeCell ref="I101:J101"/>
    <mergeCell ref="K101:L101"/>
    <mergeCell ref="M101:N101"/>
    <mergeCell ref="V101:W101"/>
    <mergeCell ref="I104:N106"/>
    <mergeCell ref="V104:AA106"/>
    <mergeCell ref="I103:J103"/>
    <mergeCell ref="K103:L103"/>
    <mergeCell ref="M103:N103"/>
    <mergeCell ref="V103:W103"/>
    <mergeCell ref="X103:Y103"/>
    <mergeCell ref="Z103:AA103"/>
    <mergeCell ref="X101:Y101"/>
    <mergeCell ref="Z101:AA101"/>
    <mergeCell ref="I102:J102"/>
    <mergeCell ref="K102:L102"/>
  </mergeCells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dimension ref="A1:AF69"/>
  <sheetViews>
    <sheetView topLeftCell="A9" zoomScale="80" zoomScaleNormal="80" workbookViewId="0">
      <selection activeCell="M12" sqref="M12:N12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17.25" customHeight="1">
      <c r="A3" s="185"/>
      <c r="B3" s="249"/>
      <c r="C3" s="250"/>
      <c r="D3" s="249"/>
      <c r="E3" s="249"/>
      <c r="F3" s="249"/>
      <c r="G3" s="249"/>
      <c r="H3" s="249"/>
      <c r="I3" s="249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249"/>
      <c r="U3" s="249"/>
      <c r="V3" s="249"/>
      <c r="W3" s="249"/>
      <c r="X3" s="249"/>
      <c r="Y3" s="249"/>
      <c r="Z3" s="249"/>
      <c r="AA3" s="249"/>
      <c r="AB3" s="249"/>
      <c r="AC3" s="249"/>
      <c r="AD3" s="249"/>
      <c r="AE3" s="249"/>
      <c r="AF3" s="185"/>
    </row>
    <row r="4" spans="1:32" s="2" customFormat="1" ht="123" customHeight="1">
      <c r="A4" s="5"/>
      <c r="B4" s="393"/>
      <c r="C4" s="393"/>
      <c r="D4" s="394" t="s">
        <v>2146</v>
      </c>
      <c r="E4" s="394"/>
      <c r="F4" s="394"/>
      <c r="G4" s="395" t="s">
        <v>2145</v>
      </c>
      <c r="H4" s="395"/>
      <c r="I4" s="395"/>
      <c r="J4" s="394" t="s">
        <v>2144</v>
      </c>
      <c r="K4" s="394"/>
      <c r="L4" s="394"/>
      <c r="M4" s="394" t="s">
        <v>2143</v>
      </c>
      <c r="N4" s="394"/>
      <c r="O4" s="394"/>
      <c r="P4" s="394" t="s">
        <v>2147</v>
      </c>
      <c r="Q4" s="394"/>
      <c r="R4" s="394"/>
      <c r="S4" s="394" t="s">
        <v>2148</v>
      </c>
      <c r="T4" s="394"/>
      <c r="U4" s="394"/>
      <c r="V4" s="394" t="s">
        <v>2149</v>
      </c>
      <c r="W4" s="394"/>
      <c r="X4" s="394"/>
      <c r="Y4" s="396"/>
      <c r="Z4" s="396"/>
      <c r="AA4" s="396"/>
      <c r="AB4" s="396"/>
      <c r="AC4" s="396"/>
      <c r="AD4" s="396"/>
      <c r="AE4" s="251"/>
      <c r="AF4" s="5"/>
    </row>
    <row r="5" spans="1:32" ht="15.75" customHeight="1">
      <c r="A5" s="185"/>
      <c r="B5" s="249"/>
      <c r="C5" s="252"/>
      <c r="D5" s="249"/>
      <c r="E5" s="249"/>
      <c r="F5" s="249"/>
      <c r="G5" s="249"/>
      <c r="H5" s="249"/>
      <c r="I5" s="249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185"/>
    </row>
    <row r="6" spans="1:32" ht="25.5" customHeight="1">
      <c r="A6" s="185"/>
      <c r="B6" s="185"/>
      <c r="C6" s="185"/>
      <c r="D6" s="185"/>
      <c r="E6" s="185"/>
      <c r="F6" s="185"/>
      <c r="G6" s="185"/>
      <c r="H6" s="185"/>
      <c r="I6" s="185"/>
      <c r="J6" s="185"/>
      <c r="K6" s="185"/>
      <c r="L6" s="185"/>
      <c r="M6" s="185"/>
      <c r="N6" s="185"/>
      <c r="O6" s="185"/>
      <c r="P6" s="185"/>
      <c r="Q6" s="185"/>
      <c r="R6" s="185"/>
      <c r="S6" s="185"/>
      <c r="T6" s="185"/>
      <c r="U6" s="185"/>
      <c r="V6" s="185"/>
      <c r="W6" s="185"/>
      <c r="X6" s="185"/>
      <c r="Y6" s="185"/>
      <c r="Z6" s="185"/>
      <c r="AA6" s="185"/>
      <c r="AB6" s="185"/>
      <c r="AC6" s="185"/>
      <c r="AD6" s="185"/>
      <c r="AE6" s="185"/>
      <c r="AF6" s="185"/>
    </row>
    <row r="7" spans="1:32" ht="25.5" customHeight="1">
      <c r="A7" s="185"/>
      <c r="B7" s="184"/>
      <c r="C7" s="119" t="s">
        <v>2037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8" customHeight="1" thickBot="1">
      <c r="A8" s="185"/>
      <c r="AF8" s="185"/>
    </row>
    <row r="9" spans="1:32" ht="33" customHeight="1">
      <c r="A9" s="185"/>
      <c r="C9" s="463"/>
      <c r="D9" s="464"/>
      <c r="E9" s="464"/>
      <c r="F9" s="464"/>
      <c r="G9" s="464"/>
      <c r="H9" s="578"/>
      <c r="I9" s="462" t="s">
        <v>2660</v>
      </c>
      <c r="J9" s="462"/>
      <c r="K9" s="462"/>
      <c r="L9" s="462"/>
      <c r="M9" s="462"/>
      <c r="N9" s="474"/>
      <c r="P9" s="463"/>
      <c r="Q9" s="464"/>
      <c r="R9" s="464"/>
      <c r="S9" s="464"/>
      <c r="T9" s="464"/>
      <c r="U9" s="578"/>
      <c r="V9" s="462" t="s">
        <v>2661</v>
      </c>
      <c r="W9" s="462"/>
      <c r="X9" s="462"/>
      <c r="Y9" s="462"/>
      <c r="Z9" s="462"/>
      <c r="AA9" s="474"/>
      <c r="AF9" s="185"/>
    </row>
    <row r="10" spans="1:32" ht="33" customHeight="1">
      <c r="A10" s="185"/>
      <c r="C10" s="466"/>
      <c r="D10" s="322"/>
      <c r="E10" s="322"/>
      <c r="F10" s="322"/>
      <c r="G10" s="322"/>
      <c r="H10" s="323"/>
      <c r="I10" s="285" t="s">
        <v>2719</v>
      </c>
      <c r="J10" s="286"/>
      <c r="K10" s="284" t="s">
        <v>2720</v>
      </c>
      <c r="L10" s="286"/>
      <c r="M10" s="284" t="s">
        <v>2721</v>
      </c>
      <c r="N10" s="422"/>
      <c r="P10" s="466"/>
      <c r="Q10" s="322"/>
      <c r="R10" s="322"/>
      <c r="S10" s="322"/>
      <c r="T10" s="322"/>
      <c r="U10" s="323"/>
      <c r="V10" s="285" t="s">
        <v>2719</v>
      </c>
      <c r="W10" s="286"/>
      <c r="X10" s="284" t="s">
        <v>2720</v>
      </c>
      <c r="Y10" s="286"/>
      <c r="Z10" s="284" t="s">
        <v>2721</v>
      </c>
      <c r="AA10" s="422"/>
      <c r="AF10" s="185"/>
    </row>
    <row r="11" spans="1:32" ht="33" customHeight="1">
      <c r="A11" s="185"/>
      <c r="C11" s="466"/>
      <c r="D11" s="322"/>
      <c r="E11" s="322"/>
      <c r="F11" s="322"/>
      <c r="G11" s="322"/>
      <c r="H11" s="323"/>
      <c r="I11" s="419" t="s">
        <v>2662</v>
      </c>
      <c r="J11" s="454"/>
      <c r="K11" s="453" t="s">
        <v>2663</v>
      </c>
      <c r="L11" s="454"/>
      <c r="M11" s="453" t="s">
        <v>2664</v>
      </c>
      <c r="N11" s="420"/>
      <c r="P11" s="466"/>
      <c r="Q11" s="322"/>
      <c r="R11" s="322"/>
      <c r="S11" s="322"/>
      <c r="T11" s="322"/>
      <c r="U11" s="323"/>
      <c r="V11" s="419" t="s">
        <v>2665</v>
      </c>
      <c r="W11" s="454"/>
      <c r="X11" s="453" t="s">
        <v>2666</v>
      </c>
      <c r="Y11" s="454"/>
      <c r="Z11" s="453" t="s">
        <v>2667</v>
      </c>
      <c r="AA11" s="420"/>
      <c r="AF11" s="185"/>
    </row>
    <row r="12" spans="1:32" ht="33" customHeight="1" thickBot="1">
      <c r="A12" s="185"/>
      <c r="C12" s="466"/>
      <c r="D12" s="322"/>
      <c r="E12" s="322"/>
      <c r="F12" s="322"/>
      <c r="G12" s="322"/>
      <c r="H12" s="323"/>
      <c r="I12" s="664">
        <f>VLOOKUP(I11,Артикулы!$A:$C,Артикулы!$C$1,0)</f>
        <v>57705.676321102605</v>
      </c>
      <c r="J12" s="397"/>
      <c r="K12" s="684">
        <f>VLOOKUP(K11,Артикулы!$A:$C,Артикулы!$C$1,0)</f>
        <v>66360.153646136154</v>
      </c>
      <c r="L12" s="397"/>
      <c r="M12" s="684">
        <f>VLOOKUP(M11,Артикулы!$A:$C,Артикулы!$C$1,0)</f>
        <v>76318.798743591018</v>
      </c>
      <c r="N12" s="665"/>
      <c r="P12" s="466"/>
      <c r="Q12" s="322"/>
      <c r="R12" s="322"/>
      <c r="S12" s="322"/>
      <c r="T12" s="322"/>
      <c r="U12" s="323"/>
      <c r="V12" s="664">
        <f>VLOOKUP(V11,Артикулы!$A:$C,Артикулы!$C$1,0)</f>
        <v>57705.676321102605</v>
      </c>
      <c r="W12" s="397"/>
      <c r="X12" s="684">
        <f>VLOOKUP(X11,Артикулы!$A:$C,Артикулы!$C$1,0)</f>
        <v>66360.153646136154</v>
      </c>
      <c r="Y12" s="397"/>
      <c r="Z12" s="684">
        <f>VLOOKUP(Z11,Артикулы!$A:$C,Артикулы!$C$1,0)</f>
        <v>76318.798743591018</v>
      </c>
      <c r="AA12" s="665"/>
      <c r="AF12" s="185"/>
    </row>
    <row r="13" spans="1:32" ht="33" customHeight="1">
      <c r="A13" s="185"/>
      <c r="C13" s="466"/>
      <c r="D13" s="322"/>
      <c r="E13" s="322"/>
      <c r="F13" s="322"/>
      <c r="G13" s="322"/>
      <c r="H13" s="323"/>
      <c r="I13" s="682" t="s">
        <v>2172</v>
      </c>
      <c r="J13" s="682"/>
      <c r="K13" s="682"/>
      <c r="L13" s="682"/>
      <c r="M13" s="682"/>
      <c r="N13" s="683"/>
      <c r="P13" s="466"/>
      <c r="Q13" s="322"/>
      <c r="R13" s="322"/>
      <c r="S13" s="322"/>
      <c r="T13" s="322"/>
      <c r="U13" s="323"/>
      <c r="V13" s="682" t="s">
        <v>2172</v>
      </c>
      <c r="W13" s="682"/>
      <c r="X13" s="682"/>
      <c r="Y13" s="682"/>
      <c r="Z13" s="682"/>
      <c r="AA13" s="683"/>
      <c r="AF13" s="185"/>
    </row>
    <row r="14" spans="1:32" ht="33" customHeight="1">
      <c r="A14" s="185"/>
      <c r="C14" s="466"/>
      <c r="D14" s="322"/>
      <c r="E14" s="322"/>
      <c r="F14" s="322"/>
      <c r="G14" s="322"/>
      <c r="H14" s="323"/>
      <c r="I14" s="547"/>
      <c r="J14" s="547"/>
      <c r="K14" s="547"/>
      <c r="L14" s="547"/>
      <c r="M14" s="547"/>
      <c r="N14" s="604"/>
      <c r="P14" s="466"/>
      <c r="Q14" s="322"/>
      <c r="R14" s="322"/>
      <c r="S14" s="322"/>
      <c r="T14" s="322"/>
      <c r="U14" s="323"/>
      <c r="V14" s="547"/>
      <c r="W14" s="547"/>
      <c r="X14" s="547"/>
      <c r="Y14" s="547"/>
      <c r="Z14" s="547"/>
      <c r="AA14" s="604"/>
      <c r="AF14" s="185"/>
    </row>
    <row r="15" spans="1:32" ht="33" customHeight="1" thickBot="1">
      <c r="A15" s="185"/>
      <c r="C15" s="468"/>
      <c r="D15" s="469"/>
      <c r="E15" s="469"/>
      <c r="F15" s="469"/>
      <c r="G15" s="469"/>
      <c r="H15" s="579"/>
      <c r="I15" s="550"/>
      <c r="J15" s="550"/>
      <c r="K15" s="550"/>
      <c r="L15" s="550"/>
      <c r="M15" s="550"/>
      <c r="N15" s="605"/>
      <c r="P15" s="468"/>
      <c r="Q15" s="469"/>
      <c r="R15" s="469"/>
      <c r="S15" s="469"/>
      <c r="T15" s="469"/>
      <c r="U15" s="579"/>
      <c r="V15" s="550"/>
      <c r="W15" s="550"/>
      <c r="X15" s="550"/>
      <c r="Y15" s="550"/>
      <c r="Z15" s="550"/>
      <c r="AA15" s="605"/>
      <c r="AF15" s="185"/>
    </row>
    <row r="16" spans="1:32" ht="17.25" customHeight="1">
      <c r="A16" s="185"/>
      <c r="AF16" s="185"/>
    </row>
    <row r="17" spans="1:32" ht="25.5" customHeight="1">
      <c r="A17" s="185"/>
      <c r="B17" s="184"/>
      <c r="C17" s="119" t="s">
        <v>2032</v>
      </c>
      <c r="D17" s="184"/>
      <c r="E17" s="184"/>
      <c r="F17" s="184"/>
      <c r="G17" s="184"/>
      <c r="H17" s="184"/>
      <c r="I17" s="184"/>
      <c r="J17" s="184"/>
      <c r="K17" s="184"/>
      <c r="L17" s="184"/>
      <c r="M17" s="184"/>
      <c r="N17" s="184"/>
      <c r="O17" s="184"/>
      <c r="P17" s="184"/>
      <c r="Q17" s="184"/>
      <c r="R17" s="184"/>
      <c r="S17" s="184"/>
      <c r="T17" s="184"/>
      <c r="U17" s="184"/>
      <c r="V17" s="184"/>
      <c r="W17" s="184"/>
      <c r="X17" s="184"/>
      <c r="Y17" s="184"/>
      <c r="Z17" s="184"/>
      <c r="AA17" s="184"/>
      <c r="AB17" s="184"/>
      <c r="AC17" s="184"/>
      <c r="AD17" s="184"/>
      <c r="AE17" s="184"/>
      <c r="AF17" s="185"/>
    </row>
    <row r="18" spans="1:32" ht="18" customHeight="1" thickBot="1">
      <c r="A18" s="185"/>
      <c r="AF18" s="185"/>
    </row>
    <row r="19" spans="1:32" ht="33" customHeight="1">
      <c r="A19" s="185"/>
      <c r="C19" s="463"/>
      <c r="D19" s="464"/>
      <c r="E19" s="464"/>
      <c r="F19" s="464"/>
      <c r="G19" s="464"/>
      <c r="H19" s="578"/>
      <c r="I19" s="462" t="s">
        <v>2035</v>
      </c>
      <c r="J19" s="462"/>
      <c r="K19" s="462"/>
      <c r="L19" s="462"/>
      <c r="M19" s="462"/>
      <c r="N19" s="474"/>
      <c r="P19" s="463"/>
      <c r="Q19" s="464"/>
      <c r="R19" s="464"/>
      <c r="S19" s="464"/>
      <c r="T19" s="464"/>
      <c r="U19" s="578"/>
      <c r="V19" s="462" t="s">
        <v>2022</v>
      </c>
      <c r="W19" s="462"/>
      <c r="X19" s="462"/>
      <c r="Y19" s="462"/>
      <c r="Z19" s="462"/>
      <c r="AA19" s="474"/>
      <c r="AF19" s="185"/>
    </row>
    <row r="20" spans="1:32" ht="33" customHeight="1">
      <c r="A20" s="185"/>
      <c r="C20" s="466"/>
      <c r="D20" s="322"/>
      <c r="E20" s="322"/>
      <c r="F20" s="322"/>
      <c r="G20" s="322"/>
      <c r="H20" s="323"/>
      <c r="I20" s="285" t="s">
        <v>2722</v>
      </c>
      <c r="J20" s="286"/>
      <c r="K20" s="284" t="s">
        <v>2723</v>
      </c>
      <c r="L20" s="286"/>
      <c r="M20" s="284" t="s">
        <v>2724</v>
      </c>
      <c r="N20" s="422"/>
      <c r="P20" s="466"/>
      <c r="Q20" s="322"/>
      <c r="R20" s="322"/>
      <c r="S20" s="322"/>
      <c r="T20" s="322"/>
      <c r="U20" s="323"/>
      <c r="V20" s="285" t="s">
        <v>2725</v>
      </c>
      <c r="W20" s="286"/>
      <c r="X20" s="284" t="s">
        <v>2726</v>
      </c>
      <c r="Y20" s="286"/>
      <c r="Z20" s="284" t="s">
        <v>2727</v>
      </c>
      <c r="AA20" s="422"/>
      <c r="AF20" s="185"/>
    </row>
    <row r="21" spans="1:32" ht="33" customHeight="1">
      <c r="A21" s="185"/>
      <c r="C21" s="466"/>
      <c r="D21" s="322"/>
      <c r="E21" s="322"/>
      <c r="F21" s="322"/>
      <c r="G21" s="322"/>
      <c r="H21" s="323"/>
      <c r="I21" s="419" t="s">
        <v>1932</v>
      </c>
      <c r="J21" s="454"/>
      <c r="K21" s="453" t="s">
        <v>1933</v>
      </c>
      <c r="L21" s="454"/>
      <c r="M21" s="453" t="s">
        <v>1934</v>
      </c>
      <c r="N21" s="420"/>
      <c r="P21" s="466"/>
      <c r="Q21" s="322"/>
      <c r="R21" s="322"/>
      <c r="S21" s="322"/>
      <c r="T21" s="322"/>
      <c r="U21" s="323"/>
      <c r="V21" s="419" t="s">
        <v>1920</v>
      </c>
      <c r="W21" s="454"/>
      <c r="X21" s="453" t="s">
        <v>1921</v>
      </c>
      <c r="Y21" s="454"/>
      <c r="Z21" s="453" t="s">
        <v>1922</v>
      </c>
      <c r="AA21" s="420"/>
      <c r="AF21" s="185"/>
    </row>
    <row r="22" spans="1:32" ht="33" customHeight="1" thickBot="1">
      <c r="A22" s="185"/>
      <c r="C22" s="466"/>
      <c r="D22" s="322"/>
      <c r="E22" s="322"/>
      <c r="F22" s="322"/>
      <c r="G22" s="322"/>
      <c r="H22" s="323"/>
      <c r="I22" s="664">
        <f>VLOOKUP(I21,Артикулы!$A:$C,Артикулы!$C$1,0)</f>
        <v>20339.520757245369</v>
      </c>
      <c r="J22" s="397"/>
      <c r="K22" s="684">
        <f>VLOOKUP(K21,Артикулы!$A:$C,Артикулы!$C$1,0)</f>
        <v>22600.577910581207</v>
      </c>
      <c r="L22" s="397"/>
      <c r="M22" s="684">
        <f>VLOOKUP(M21,Артикулы!$A:$C,Артикулы!$C$1,0)</f>
        <v>25108.977227652122</v>
      </c>
      <c r="N22" s="665"/>
      <c r="P22" s="466"/>
      <c r="Q22" s="322"/>
      <c r="R22" s="322"/>
      <c r="S22" s="322"/>
      <c r="T22" s="322"/>
      <c r="U22" s="323"/>
      <c r="V22" s="664">
        <f>VLOOKUP(V21,Артикулы!$A:$C,Артикулы!$C$1,0)</f>
        <v>47497.190654218357</v>
      </c>
      <c r="W22" s="397"/>
      <c r="X22" s="684">
        <f>VLOOKUP(X21,Артикулы!$A:$C,Артикулы!$C$1,0)</f>
        <v>54622.643694344115</v>
      </c>
      <c r="Y22" s="397"/>
      <c r="Z22" s="684">
        <f>VLOOKUP(Z21,Артикулы!$A:$C,Артикулы!$C$1,0)</f>
        <v>62814.915965933302</v>
      </c>
      <c r="AA22" s="665"/>
      <c r="AF22" s="185"/>
    </row>
    <row r="23" spans="1:32" ht="33" customHeight="1">
      <c r="A23" s="185"/>
      <c r="C23" s="466"/>
      <c r="D23" s="322"/>
      <c r="E23" s="322"/>
      <c r="F23" s="322"/>
      <c r="G23" s="322"/>
      <c r="H23" s="323"/>
      <c r="I23" s="682" t="s">
        <v>2038</v>
      </c>
      <c r="J23" s="682"/>
      <c r="K23" s="682"/>
      <c r="L23" s="682"/>
      <c r="M23" s="682"/>
      <c r="N23" s="683"/>
      <c r="P23" s="466"/>
      <c r="Q23" s="322"/>
      <c r="R23" s="322"/>
      <c r="S23" s="322"/>
      <c r="T23" s="322"/>
      <c r="U23" s="323"/>
      <c r="V23" s="682" t="s">
        <v>2021</v>
      </c>
      <c r="W23" s="682"/>
      <c r="X23" s="682"/>
      <c r="Y23" s="682"/>
      <c r="Z23" s="682"/>
      <c r="AA23" s="683"/>
      <c r="AF23" s="185"/>
    </row>
    <row r="24" spans="1:32" ht="33" customHeight="1">
      <c r="A24" s="185"/>
      <c r="C24" s="466"/>
      <c r="D24" s="322"/>
      <c r="E24" s="322"/>
      <c r="F24" s="322"/>
      <c r="G24" s="322"/>
      <c r="H24" s="323"/>
      <c r="I24" s="547"/>
      <c r="J24" s="547"/>
      <c r="K24" s="547"/>
      <c r="L24" s="547"/>
      <c r="M24" s="547"/>
      <c r="N24" s="604"/>
      <c r="P24" s="466"/>
      <c r="Q24" s="322"/>
      <c r="R24" s="322"/>
      <c r="S24" s="322"/>
      <c r="T24" s="322"/>
      <c r="U24" s="323"/>
      <c r="V24" s="547"/>
      <c r="W24" s="547"/>
      <c r="X24" s="547"/>
      <c r="Y24" s="547"/>
      <c r="Z24" s="547"/>
      <c r="AA24" s="604"/>
      <c r="AF24" s="185"/>
    </row>
    <row r="25" spans="1:32" ht="33" customHeight="1" thickBot="1">
      <c r="A25" s="185"/>
      <c r="C25" s="468"/>
      <c r="D25" s="469"/>
      <c r="E25" s="469"/>
      <c r="F25" s="469"/>
      <c r="G25" s="469"/>
      <c r="H25" s="579"/>
      <c r="I25" s="550"/>
      <c r="J25" s="550"/>
      <c r="K25" s="550"/>
      <c r="L25" s="550"/>
      <c r="M25" s="550"/>
      <c r="N25" s="605"/>
      <c r="P25" s="468"/>
      <c r="Q25" s="469"/>
      <c r="R25" s="469"/>
      <c r="S25" s="469"/>
      <c r="T25" s="469"/>
      <c r="U25" s="579"/>
      <c r="V25" s="550"/>
      <c r="W25" s="550"/>
      <c r="X25" s="550"/>
      <c r="Y25" s="550"/>
      <c r="Z25" s="550"/>
      <c r="AA25" s="605"/>
      <c r="AF25" s="185"/>
    </row>
    <row r="26" spans="1:32" ht="18" customHeight="1">
      <c r="A26" s="185"/>
      <c r="AF26" s="185"/>
    </row>
    <row r="27" spans="1:32" ht="25.5" customHeight="1">
      <c r="A27" s="185"/>
      <c r="B27" s="184"/>
      <c r="C27" s="119" t="s">
        <v>2044</v>
      </c>
      <c r="D27" s="184"/>
      <c r="E27" s="184"/>
      <c r="F27" s="184"/>
      <c r="G27" s="184"/>
      <c r="H27" s="184"/>
      <c r="I27" s="184"/>
      <c r="J27" s="184"/>
      <c r="K27" s="184"/>
      <c r="L27" s="184"/>
      <c r="M27" s="184"/>
      <c r="N27" s="184"/>
      <c r="O27" s="184"/>
      <c r="P27" s="184"/>
      <c r="Q27" s="184"/>
      <c r="R27" s="184"/>
      <c r="S27" s="184"/>
      <c r="T27" s="184"/>
      <c r="U27" s="184"/>
      <c r="V27" s="184"/>
      <c r="W27" s="184"/>
      <c r="X27" s="184"/>
      <c r="Y27" s="184"/>
      <c r="Z27" s="184"/>
      <c r="AA27" s="184"/>
      <c r="AB27" s="184"/>
      <c r="AC27" s="184"/>
      <c r="AD27" s="184"/>
      <c r="AE27" s="184"/>
      <c r="AF27" s="185"/>
    </row>
    <row r="28" spans="1:32" ht="15.75" customHeight="1" thickBot="1">
      <c r="A28" s="185"/>
      <c r="AF28" s="185"/>
    </row>
    <row r="29" spans="1:32" ht="33" customHeight="1">
      <c r="A29" s="185"/>
      <c r="C29" s="463"/>
      <c r="D29" s="464"/>
      <c r="E29" s="464"/>
      <c r="F29" s="464"/>
      <c r="G29" s="464"/>
      <c r="H29" s="464"/>
      <c r="I29" s="461" t="s">
        <v>2044</v>
      </c>
      <c r="J29" s="462"/>
      <c r="K29" s="462"/>
      <c r="L29" s="462"/>
      <c r="M29" s="462"/>
      <c r="N29" s="474"/>
      <c r="P29" s="463"/>
      <c r="Q29" s="464"/>
      <c r="R29" s="464"/>
      <c r="S29" s="464"/>
      <c r="T29" s="464"/>
      <c r="U29" s="578"/>
      <c r="V29" s="462" t="s">
        <v>2058</v>
      </c>
      <c r="W29" s="462"/>
      <c r="X29" s="462"/>
      <c r="Y29" s="462"/>
      <c r="Z29" s="462"/>
      <c r="AA29" s="474"/>
      <c r="AF29" s="185"/>
    </row>
    <row r="30" spans="1:32" ht="33" customHeight="1">
      <c r="A30" s="185"/>
      <c r="C30" s="466"/>
      <c r="D30" s="322"/>
      <c r="E30" s="322"/>
      <c r="F30" s="322"/>
      <c r="G30" s="322"/>
      <c r="H30" s="322"/>
      <c r="I30" s="421" t="s">
        <v>2051</v>
      </c>
      <c r="J30" s="286"/>
      <c r="K30" s="284" t="s">
        <v>2050</v>
      </c>
      <c r="L30" s="286"/>
      <c r="M30" s="284" t="s">
        <v>2052</v>
      </c>
      <c r="N30" s="422"/>
      <c r="P30" s="466"/>
      <c r="Q30" s="322"/>
      <c r="R30" s="322"/>
      <c r="S30" s="322"/>
      <c r="T30" s="322"/>
      <c r="U30" s="323"/>
      <c r="V30" s="285" t="s">
        <v>2052</v>
      </c>
      <c r="W30" s="286"/>
      <c r="X30" s="284" t="s">
        <v>2060</v>
      </c>
      <c r="Y30" s="286"/>
      <c r="Z30" s="284" t="s">
        <v>2061</v>
      </c>
      <c r="AA30" s="422"/>
      <c r="AF30" s="185"/>
    </row>
    <row r="31" spans="1:32" ht="33" customHeight="1">
      <c r="A31" s="185"/>
      <c r="C31" s="466"/>
      <c r="D31" s="322"/>
      <c r="E31" s="322"/>
      <c r="F31" s="322"/>
      <c r="G31" s="322"/>
      <c r="H31" s="322"/>
      <c r="I31" s="418" t="s">
        <v>1946</v>
      </c>
      <c r="J31" s="454"/>
      <c r="K31" s="453" t="s">
        <v>1947</v>
      </c>
      <c r="L31" s="454"/>
      <c r="M31" s="453" t="s">
        <v>1948</v>
      </c>
      <c r="N31" s="420"/>
      <c r="P31" s="466"/>
      <c r="Q31" s="322"/>
      <c r="R31" s="322"/>
      <c r="S31" s="322"/>
      <c r="T31" s="322"/>
      <c r="U31" s="323"/>
      <c r="V31" s="419" t="s">
        <v>1954</v>
      </c>
      <c r="W31" s="454"/>
      <c r="X31" s="453" t="s">
        <v>1955</v>
      </c>
      <c r="Y31" s="454"/>
      <c r="Z31" s="453" t="s">
        <v>1956</v>
      </c>
      <c r="AA31" s="420"/>
      <c r="AF31" s="185"/>
    </row>
    <row r="32" spans="1:32" ht="33" customHeight="1" thickBot="1">
      <c r="A32" s="185"/>
      <c r="C32" s="466"/>
      <c r="D32" s="322"/>
      <c r="E32" s="322"/>
      <c r="F32" s="322"/>
      <c r="G32" s="322"/>
      <c r="H32" s="322"/>
      <c r="I32" s="663">
        <f>VLOOKUP(I31,Артикулы!$A:$C,Артикулы!$C$1,0)</f>
        <v>41605.950027073719</v>
      </c>
      <c r="J32" s="397"/>
      <c r="K32" s="664">
        <f>VLOOKUP(K31,Артикулы!$A:$C,Артикулы!$C$1,0)</f>
        <v>46228.000561517147</v>
      </c>
      <c r="L32" s="397"/>
      <c r="M32" s="664">
        <f>VLOOKUP(M31,Артикулы!$A:$C,Артикулы!$C$1,0)</f>
        <v>53166.073174570862</v>
      </c>
      <c r="N32" s="665"/>
      <c r="P32" s="466"/>
      <c r="Q32" s="322"/>
      <c r="R32" s="322"/>
      <c r="S32" s="322"/>
      <c r="T32" s="322"/>
      <c r="U32" s="323"/>
      <c r="V32" s="664">
        <f>VLOOKUP(V31,Артикулы!$A:$C,Артикулы!$C$1,0)</f>
        <v>69433.192650117446</v>
      </c>
      <c r="W32" s="397"/>
      <c r="X32" s="684">
        <f>VLOOKUP(X31,Артикулы!$A:$C,Артикулы!$C$1,0)</f>
        <v>79849.045989628052</v>
      </c>
      <c r="Y32" s="397"/>
      <c r="Z32" s="684">
        <f>VLOOKUP(Z31,Артикулы!$A:$C,Артикулы!$C$1,0)</f>
        <v>91826.402888072262</v>
      </c>
      <c r="AA32" s="665"/>
      <c r="AF32" s="185"/>
    </row>
    <row r="33" spans="1:32" ht="33" customHeight="1">
      <c r="A33" s="185"/>
      <c r="C33" s="466"/>
      <c r="D33" s="322"/>
      <c r="E33" s="322"/>
      <c r="F33" s="322"/>
      <c r="G33" s="322"/>
      <c r="H33" s="322"/>
      <c r="I33" s="685" t="s">
        <v>2053</v>
      </c>
      <c r="J33" s="682"/>
      <c r="K33" s="682"/>
      <c r="L33" s="682"/>
      <c r="M33" s="682"/>
      <c r="N33" s="683"/>
      <c r="P33" s="466"/>
      <c r="Q33" s="322"/>
      <c r="R33" s="322"/>
      <c r="S33" s="322"/>
      <c r="T33" s="322"/>
      <c r="U33" s="323"/>
      <c r="V33" s="682" t="s">
        <v>2059</v>
      </c>
      <c r="W33" s="682"/>
      <c r="X33" s="682"/>
      <c r="Y33" s="682"/>
      <c r="Z33" s="682"/>
      <c r="AA33" s="683"/>
      <c r="AF33" s="185"/>
    </row>
    <row r="34" spans="1:32" ht="33" customHeight="1">
      <c r="A34" s="185"/>
      <c r="C34" s="466"/>
      <c r="D34" s="322"/>
      <c r="E34" s="322"/>
      <c r="F34" s="322"/>
      <c r="G34" s="322"/>
      <c r="H34" s="322"/>
      <c r="I34" s="686"/>
      <c r="J34" s="547"/>
      <c r="K34" s="547"/>
      <c r="L34" s="547"/>
      <c r="M34" s="547"/>
      <c r="N34" s="604"/>
      <c r="P34" s="466"/>
      <c r="Q34" s="322"/>
      <c r="R34" s="322"/>
      <c r="S34" s="322"/>
      <c r="T34" s="322"/>
      <c r="U34" s="323"/>
      <c r="V34" s="547"/>
      <c r="W34" s="547"/>
      <c r="X34" s="547"/>
      <c r="Y34" s="547"/>
      <c r="Z34" s="547"/>
      <c r="AA34" s="604"/>
      <c r="AF34" s="185"/>
    </row>
    <row r="35" spans="1:32" ht="33" customHeight="1" thickBot="1">
      <c r="A35" s="185"/>
      <c r="C35" s="468"/>
      <c r="D35" s="469"/>
      <c r="E35" s="469"/>
      <c r="F35" s="469"/>
      <c r="G35" s="469"/>
      <c r="H35" s="469"/>
      <c r="I35" s="687"/>
      <c r="J35" s="550"/>
      <c r="K35" s="550"/>
      <c r="L35" s="550"/>
      <c r="M35" s="550"/>
      <c r="N35" s="605"/>
      <c r="P35" s="468"/>
      <c r="Q35" s="469"/>
      <c r="R35" s="469"/>
      <c r="S35" s="469"/>
      <c r="T35" s="469"/>
      <c r="U35" s="579"/>
      <c r="V35" s="550"/>
      <c r="W35" s="550"/>
      <c r="X35" s="550"/>
      <c r="Y35" s="550"/>
      <c r="Z35" s="550"/>
      <c r="AA35" s="605"/>
      <c r="AF35" s="185"/>
    </row>
    <row r="36" spans="1:32" ht="18.75" customHeight="1">
      <c r="A36" s="185"/>
      <c r="AF36" s="185"/>
    </row>
    <row r="37" spans="1:32" ht="25.5" customHeight="1">
      <c r="A37" s="185"/>
      <c r="B37" s="184"/>
      <c r="C37" s="119" t="s">
        <v>2054</v>
      </c>
      <c r="D37" s="184"/>
      <c r="E37" s="184"/>
      <c r="F37" s="184"/>
      <c r="G37" s="184"/>
      <c r="H37" s="184"/>
      <c r="I37" s="184"/>
      <c r="J37" s="184"/>
      <c r="K37" s="184"/>
      <c r="L37" s="184"/>
      <c r="M37" s="184"/>
      <c r="N37" s="184"/>
      <c r="O37" s="184"/>
      <c r="P37" s="184"/>
      <c r="Q37" s="184"/>
      <c r="R37" s="184"/>
      <c r="S37" s="184"/>
      <c r="T37" s="184"/>
      <c r="U37" s="184"/>
      <c r="V37" s="184"/>
      <c r="W37" s="184"/>
      <c r="X37" s="184"/>
      <c r="Y37" s="184"/>
      <c r="Z37" s="184"/>
      <c r="AA37" s="184"/>
      <c r="AB37" s="184"/>
      <c r="AC37" s="184"/>
      <c r="AD37" s="184"/>
      <c r="AE37" s="184"/>
      <c r="AF37" s="185"/>
    </row>
    <row r="38" spans="1:32" ht="18" customHeight="1" thickBot="1">
      <c r="A38" s="185"/>
      <c r="AF38" s="185"/>
    </row>
    <row r="39" spans="1:32" ht="33" customHeight="1">
      <c r="A39" s="185"/>
      <c r="C39" s="463"/>
      <c r="D39" s="464"/>
      <c r="E39" s="464"/>
      <c r="F39" s="464"/>
      <c r="G39" s="464"/>
      <c r="H39" s="578"/>
      <c r="I39" s="462" t="s">
        <v>2057</v>
      </c>
      <c r="J39" s="462"/>
      <c r="K39" s="462"/>
      <c r="L39" s="462"/>
      <c r="M39" s="462"/>
      <c r="N39" s="474"/>
      <c r="AF39" s="185"/>
    </row>
    <row r="40" spans="1:32" ht="33" customHeight="1">
      <c r="A40" s="185"/>
      <c r="C40" s="466"/>
      <c r="D40" s="322"/>
      <c r="E40" s="322"/>
      <c r="F40" s="322"/>
      <c r="G40" s="322"/>
      <c r="H40" s="323"/>
      <c r="I40" s="285" t="s">
        <v>2742</v>
      </c>
      <c r="J40" s="286"/>
      <c r="K40" s="284" t="s">
        <v>2743</v>
      </c>
      <c r="L40" s="286"/>
      <c r="M40" s="284" t="s">
        <v>2744</v>
      </c>
      <c r="N40" s="422"/>
      <c r="AF40" s="185"/>
    </row>
    <row r="41" spans="1:32" ht="33" customHeight="1">
      <c r="A41" s="185"/>
      <c r="C41" s="466"/>
      <c r="D41" s="322"/>
      <c r="E41" s="322"/>
      <c r="F41" s="322"/>
      <c r="G41" s="322"/>
      <c r="H41" s="323"/>
      <c r="I41" s="419" t="s">
        <v>1951</v>
      </c>
      <c r="J41" s="454"/>
      <c r="K41" s="453" t="s">
        <v>1952</v>
      </c>
      <c r="L41" s="454"/>
      <c r="M41" s="453" t="s">
        <v>1953</v>
      </c>
      <c r="N41" s="420"/>
      <c r="AF41" s="185"/>
    </row>
    <row r="42" spans="1:32" ht="33" customHeight="1" thickBot="1">
      <c r="A42" s="185"/>
      <c r="C42" s="466"/>
      <c r="D42" s="322"/>
      <c r="E42" s="322"/>
      <c r="F42" s="322"/>
      <c r="G42" s="322"/>
      <c r="H42" s="323"/>
      <c r="I42" s="664">
        <f>VLOOKUP(I41,Артикулы!$A:$C,Артикулы!$C$1,0)</f>
        <v>46497.828376500867</v>
      </c>
      <c r="J42" s="397"/>
      <c r="K42" s="684">
        <f>VLOOKUP(K41,Артикулы!$A:$C,Артикулы!$C$1,0)</f>
        <v>53473.377074969001</v>
      </c>
      <c r="L42" s="397"/>
      <c r="M42" s="684">
        <f>VLOOKUP(M41,Артикулы!$A:$C,Артикулы!$C$1,0)</f>
        <v>61495.757759346205</v>
      </c>
      <c r="N42" s="665"/>
      <c r="AF42" s="185"/>
    </row>
    <row r="43" spans="1:32" ht="33" customHeight="1">
      <c r="A43" s="185"/>
      <c r="C43" s="466"/>
      <c r="D43" s="322"/>
      <c r="E43" s="322"/>
      <c r="F43" s="322"/>
      <c r="G43" s="322"/>
      <c r="H43" s="323"/>
      <c r="I43" s="682" t="s">
        <v>2056</v>
      </c>
      <c r="J43" s="682"/>
      <c r="K43" s="682"/>
      <c r="L43" s="682"/>
      <c r="M43" s="682"/>
      <c r="N43" s="683"/>
      <c r="AF43" s="185"/>
    </row>
    <row r="44" spans="1:32" ht="33" customHeight="1">
      <c r="A44" s="185"/>
      <c r="C44" s="466"/>
      <c r="D44" s="322"/>
      <c r="E44" s="322"/>
      <c r="F44" s="322"/>
      <c r="G44" s="322"/>
      <c r="H44" s="323"/>
      <c r="I44" s="547"/>
      <c r="J44" s="547"/>
      <c r="K44" s="547"/>
      <c r="L44" s="547"/>
      <c r="M44" s="547"/>
      <c r="N44" s="604"/>
      <c r="AF44" s="185"/>
    </row>
    <row r="45" spans="1:32" ht="33" customHeight="1" thickBot="1">
      <c r="A45" s="185"/>
      <c r="C45" s="468"/>
      <c r="D45" s="469"/>
      <c r="E45" s="469"/>
      <c r="F45" s="469"/>
      <c r="G45" s="469"/>
      <c r="H45" s="579"/>
      <c r="I45" s="550"/>
      <c r="J45" s="550"/>
      <c r="K45" s="550"/>
      <c r="L45" s="550"/>
      <c r="M45" s="550"/>
      <c r="N45" s="605"/>
      <c r="AF45" s="185"/>
    </row>
    <row r="46" spans="1:32" ht="17.25" customHeight="1">
      <c r="A46" s="185"/>
      <c r="AF46" s="185"/>
    </row>
    <row r="47" spans="1:32" ht="33" customHeight="1">
      <c r="A47" s="185"/>
      <c r="B47" s="184"/>
      <c r="C47" s="119" t="s">
        <v>2080</v>
      </c>
      <c r="D47" s="184"/>
      <c r="E47" s="184"/>
      <c r="F47" s="184"/>
      <c r="G47" s="184"/>
      <c r="H47" s="184"/>
      <c r="I47" s="184"/>
      <c r="J47" s="184"/>
      <c r="K47" s="184"/>
      <c r="L47" s="184"/>
      <c r="M47" s="184"/>
      <c r="N47" s="184"/>
      <c r="O47" s="184"/>
      <c r="P47" s="184"/>
      <c r="Q47" s="184"/>
      <c r="R47" s="184"/>
      <c r="S47" s="184"/>
      <c r="T47" s="184"/>
      <c r="U47" s="184"/>
      <c r="V47" s="184"/>
      <c r="W47" s="184"/>
      <c r="X47" s="184"/>
      <c r="Y47" s="184"/>
      <c r="Z47" s="184"/>
      <c r="AA47" s="184"/>
      <c r="AB47" s="184"/>
      <c r="AC47" s="184"/>
      <c r="AD47" s="184"/>
      <c r="AE47" s="184"/>
      <c r="AF47" s="185"/>
    </row>
    <row r="48" spans="1:32" ht="18.75" customHeight="1" thickBot="1">
      <c r="A48" s="185"/>
      <c r="AF48" s="185"/>
    </row>
    <row r="49" spans="1:32" ht="33" customHeight="1">
      <c r="A49" s="185"/>
      <c r="C49" s="463"/>
      <c r="D49" s="464"/>
      <c r="E49" s="464"/>
      <c r="F49" s="464"/>
      <c r="G49" s="464"/>
      <c r="H49" s="465"/>
      <c r="I49" s="461" t="s">
        <v>2091</v>
      </c>
      <c r="J49" s="462"/>
      <c r="K49" s="462"/>
      <c r="L49" s="462"/>
      <c r="M49" s="462"/>
      <c r="N49" s="474"/>
      <c r="P49" s="463"/>
      <c r="Q49" s="464"/>
      <c r="R49" s="464"/>
      <c r="S49" s="464"/>
      <c r="T49" s="464"/>
      <c r="U49" s="465"/>
      <c r="V49" s="461" t="s">
        <v>2090</v>
      </c>
      <c r="W49" s="462"/>
      <c r="X49" s="462"/>
      <c r="Y49" s="462"/>
      <c r="Z49" s="462"/>
      <c r="AA49" s="474"/>
      <c r="AF49" s="185"/>
    </row>
    <row r="50" spans="1:32" ht="33" customHeight="1">
      <c r="A50" s="185"/>
      <c r="C50" s="466"/>
      <c r="D50" s="322"/>
      <c r="E50" s="322"/>
      <c r="F50" s="322"/>
      <c r="G50" s="322"/>
      <c r="H50" s="467"/>
      <c r="I50" s="421" t="s">
        <v>2093</v>
      </c>
      <c r="J50" s="286"/>
      <c r="K50" s="284" t="s">
        <v>2094</v>
      </c>
      <c r="L50" s="286"/>
      <c r="M50" s="285" t="s">
        <v>2095</v>
      </c>
      <c r="N50" s="422"/>
      <c r="P50" s="466"/>
      <c r="Q50" s="322"/>
      <c r="R50" s="322"/>
      <c r="S50" s="322"/>
      <c r="T50" s="322"/>
      <c r="U50" s="467"/>
      <c r="V50" s="421" t="s">
        <v>2087</v>
      </c>
      <c r="W50" s="286"/>
      <c r="X50" s="284" t="s">
        <v>2088</v>
      </c>
      <c r="Y50" s="286"/>
      <c r="Z50" s="285" t="s">
        <v>2089</v>
      </c>
      <c r="AA50" s="422"/>
      <c r="AF50" s="185"/>
    </row>
    <row r="51" spans="1:32" ht="33" customHeight="1">
      <c r="A51" s="185"/>
      <c r="C51" s="466"/>
      <c r="D51" s="322"/>
      <c r="E51" s="322"/>
      <c r="F51" s="322"/>
      <c r="G51" s="322"/>
      <c r="H51" s="467"/>
      <c r="I51" s="418" t="s">
        <v>1978</v>
      </c>
      <c r="J51" s="454"/>
      <c r="K51" s="453" t="s">
        <v>1979</v>
      </c>
      <c r="L51" s="454"/>
      <c r="M51" s="419" t="s">
        <v>1980</v>
      </c>
      <c r="N51" s="420"/>
      <c r="P51" s="466"/>
      <c r="Q51" s="322"/>
      <c r="R51" s="322"/>
      <c r="S51" s="322"/>
      <c r="T51" s="322"/>
      <c r="U51" s="467"/>
      <c r="V51" s="418" t="s">
        <v>1975</v>
      </c>
      <c r="W51" s="454"/>
      <c r="X51" s="453" t="s">
        <v>1976</v>
      </c>
      <c r="Y51" s="454"/>
      <c r="Z51" s="419" t="s">
        <v>1977</v>
      </c>
      <c r="AA51" s="420"/>
      <c r="AF51" s="185"/>
    </row>
    <row r="52" spans="1:32" ht="33" customHeight="1" thickBot="1">
      <c r="A52" s="185"/>
      <c r="C52" s="466"/>
      <c r="D52" s="322"/>
      <c r="E52" s="322"/>
      <c r="F52" s="322"/>
      <c r="G52" s="322"/>
      <c r="H52" s="467"/>
      <c r="I52" s="663">
        <f>VLOOKUP(I51,Артикулы!$A:$C,Артикулы!$C$1,0)</f>
        <v>33458.649057981813</v>
      </c>
      <c r="J52" s="397"/>
      <c r="K52" s="684">
        <f>VLOOKUP(K51,Артикулы!$A:$C,Артикулы!$C$1,0)</f>
        <v>37176.276731090911</v>
      </c>
      <c r="L52" s="397"/>
      <c r="M52" s="664">
        <f>VLOOKUP(M51,Артикулы!$A:$C,Артикулы!$C$1,0)</f>
        <v>42755.21664644884</v>
      </c>
      <c r="N52" s="665"/>
      <c r="P52" s="466"/>
      <c r="Q52" s="322"/>
      <c r="R52" s="322"/>
      <c r="S52" s="322"/>
      <c r="T52" s="322"/>
      <c r="U52" s="467"/>
      <c r="V52" s="663">
        <f>VLOOKUP(V51,Артикулы!$A:$C,Артикулы!$C$1,0)</f>
        <v>27532.430751117059</v>
      </c>
      <c r="W52" s="397"/>
      <c r="X52" s="684">
        <f>VLOOKUP(X51,Артикулы!$A:$C,Артикулы!$C$1,0)</f>
        <v>30592.97772662689</v>
      </c>
      <c r="Y52" s="397"/>
      <c r="Z52" s="664">
        <f>VLOOKUP(Z51,Артикулы!$A:$C,Артикулы!$C$1,0)</f>
        <v>33988.311065172085</v>
      </c>
      <c r="AA52" s="665"/>
      <c r="AF52" s="185"/>
    </row>
    <row r="53" spans="1:32" ht="33" customHeight="1">
      <c r="A53" s="185"/>
      <c r="C53" s="466"/>
      <c r="D53" s="322"/>
      <c r="E53" s="322"/>
      <c r="F53" s="322"/>
      <c r="G53" s="322"/>
      <c r="H53" s="467"/>
      <c r="I53" s="682" t="s">
        <v>2092</v>
      </c>
      <c r="J53" s="682"/>
      <c r="K53" s="682"/>
      <c r="L53" s="682"/>
      <c r="M53" s="682"/>
      <c r="N53" s="683"/>
      <c r="P53" s="466"/>
      <c r="Q53" s="322"/>
      <c r="R53" s="322"/>
      <c r="S53" s="322"/>
      <c r="T53" s="322"/>
      <c r="U53" s="467"/>
      <c r="V53" s="682" t="s">
        <v>2086</v>
      </c>
      <c r="W53" s="682"/>
      <c r="X53" s="682"/>
      <c r="Y53" s="682"/>
      <c r="Z53" s="682"/>
      <c r="AA53" s="683"/>
      <c r="AF53" s="185"/>
    </row>
    <row r="54" spans="1:32" ht="33" customHeight="1">
      <c r="A54" s="185"/>
      <c r="C54" s="466"/>
      <c r="D54" s="322"/>
      <c r="E54" s="322"/>
      <c r="F54" s="322"/>
      <c r="G54" s="322"/>
      <c r="H54" s="467"/>
      <c r="I54" s="547"/>
      <c r="J54" s="547"/>
      <c r="K54" s="547"/>
      <c r="L54" s="547"/>
      <c r="M54" s="547"/>
      <c r="N54" s="604"/>
      <c r="P54" s="466"/>
      <c r="Q54" s="322"/>
      <c r="R54" s="322"/>
      <c r="S54" s="322"/>
      <c r="T54" s="322"/>
      <c r="U54" s="467"/>
      <c r="V54" s="547"/>
      <c r="W54" s="547"/>
      <c r="X54" s="547"/>
      <c r="Y54" s="547"/>
      <c r="Z54" s="547"/>
      <c r="AA54" s="604"/>
      <c r="AF54" s="185"/>
    </row>
    <row r="55" spans="1:32" ht="33" customHeight="1" thickBot="1">
      <c r="A55" s="185"/>
      <c r="C55" s="468"/>
      <c r="D55" s="469"/>
      <c r="E55" s="469"/>
      <c r="F55" s="469"/>
      <c r="G55" s="469"/>
      <c r="H55" s="470"/>
      <c r="I55" s="550"/>
      <c r="J55" s="550"/>
      <c r="K55" s="550"/>
      <c r="L55" s="550"/>
      <c r="M55" s="550"/>
      <c r="N55" s="605"/>
      <c r="P55" s="468"/>
      <c r="Q55" s="469"/>
      <c r="R55" s="469"/>
      <c r="S55" s="469"/>
      <c r="T55" s="469"/>
      <c r="U55" s="470"/>
      <c r="V55" s="550"/>
      <c r="W55" s="550"/>
      <c r="X55" s="550"/>
      <c r="Y55" s="550"/>
      <c r="Z55" s="550"/>
      <c r="AA55" s="605"/>
      <c r="AF55" s="185"/>
    </row>
    <row r="56" spans="1:32" ht="18.75" customHeight="1" thickBot="1">
      <c r="A56" s="185"/>
      <c r="AF56" s="185"/>
    </row>
    <row r="57" spans="1:32" ht="33" customHeight="1">
      <c r="A57" s="185"/>
      <c r="C57" s="463"/>
      <c r="D57" s="464"/>
      <c r="E57" s="464"/>
      <c r="F57" s="464"/>
      <c r="G57" s="464"/>
      <c r="H57" s="465"/>
      <c r="I57" s="461"/>
      <c r="J57" s="462"/>
      <c r="K57" s="462"/>
      <c r="L57" s="462"/>
      <c r="M57" s="462"/>
      <c r="N57" s="474"/>
      <c r="AF57" s="185"/>
    </row>
    <row r="58" spans="1:32" ht="33" customHeight="1">
      <c r="A58" s="185"/>
      <c r="C58" s="466"/>
      <c r="D58" s="322"/>
      <c r="E58" s="322"/>
      <c r="F58" s="322"/>
      <c r="G58" s="322"/>
      <c r="H58" s="467"/>
      <c r="I58" s="421"/>
      <c r="J58" s="286"/>
      <c r="K58" s="284"/>
      <c r="L58" s="286"/>
      <c r="M58" s="285"/>
      <c r="N58" s="422"/>
      <c r="AF58" s="185"/>
    </row>
    <row r="59" spans="1:32" ht="33" customHeight="1">
      <c r="A59" s="185"/>
      <c r="C59" s="466"/>
      <c r="D59" s="322"/>
      <c r="E59" s="322"/>
      <c r="F59" s="322"/>
      <c r="G59" s="322"/>
      <c r="H59" s="467"/>
      <c r="I59" s="418"/>
      <c r="J59" s="454"/>
      <c r="K59" s="453"/>
      <c r="L59" s="454"/>
      <c r="M59" s="419"/>
      <c r="N59" s="420"/>
      <c r="AF59" s="185"/>
    </row>
    <row r="60" spans="1:32" ht="33" customHeight="1" thickBot="1">
      <c r="A60" s="185"/>
      <c r="C60" s="466"/>
      <c r="D60" s="322"/>
      <c r="E60" s="322"/>
      <c r="F60" s="322"/>
      <c r="G60" s="322"/>
      <c r="H60" s="467"/>
      <c r="I60" s="663" t="e">
        <f>VLOOKUP(I59,Артикулы!$A:$C,Артикулы!$C$1,0)</f>
        <v>#N/A</v>
      </c>
      <c r="J60" s="397"/>
      <c r="K60" s="684" t="e">
        <f>VLOOKUP(K59,Артикулы!$A:$C,Артикулы!$C$1,0)</f>
        <v>#N/A</v>
      </c>
      <c r="L60" s="397"/>
      <c r="M60" s="664" t="e">
        <f>VLOOKUP(M59,Артикулы!$A:$C,Артикулы!$C$1,0)</f>
        <v>#N/A</v>
      </c>
      <c r="N60" s="665"/>
      <c r="AF60" s="185"/>
    </row>
    <row r="61" spans="1:32" ht="33" customHeight="1">
      <c r="A61" s="185"/>
      <c r="C61" s="466"/>
      <c r="D61" s="322"/>
      <c r="E61" s="322"/>
      <c r="F61" s="322"/>
      <c r="G61" s="322"/>
      <c r="H61" s="467"/>
      <c r="I61" s="682"/>
      <c r="J61" s="682"/>
      <c r="K61" s="682"/>
      <c r="L61" s="682"/>
      <c r="M61" s="682"/>
      <c r="N61" s="683"/>
      <c r="AF61" s="185"/>
    </row>
    <row r="62" spans="1:32" ht="33" customHeight="1">
      <c r="A62" s="185"/>
      <c r="C62" s="466"/>
      <c r="D62" s="322"/>
      <c r="E62" s="322"/>
      <c r="F62" s="322"/>
      <c r="G62" s="322"/>
      <c r="H62" s="467"/>
      <c r="I62" s="547"/>
      <c r="J62" s="547"/>
      <c r="K62" s="547"/>
      <c r="L62" s="547"/>
      <c r="M62" s="547"/>
      <c r="N62" s="604"/>
      <c r="AF62" s="185"/>
    </row>
    <row r="63" spans="1:32" ht="33" customHeight="1" thickBot="1">
      <c r="A63" s="185"/>
      <c r="C63" s="468"/>
      <c r="D63" s="469"/>
      <c r="E63" s="469"/>
      <c r="F63" s="469"/>
      <c r="G63" s="469"/>
      <c r="H63" s="470"/>
      <c r="I63" s="550"/>
      <c r="J63" s="550"/>
      <c r="K63" s="550"/>
      <c r="L63" s="550"/>
      <c r="M63" s="550"/>
      <c r="N63" s="605"/>
      <c r="AF63" s="185"/>
    </row>
    <row r="64" spans="1:32" ht="33" customHeight="1">
      <c r="A64" s="185"/>
      <c r="AF64" s="185"/>
    </row>
    <row r="65" spans="1:1" ht="33" customHeight="1">
      <c r="A65" s="185"/>
    </row>
    <row r="66" spans="1:1" ht="33" customHeight="1">
      <c r="A66" s="185"/>
    </row>
    <row r="67" spans="1:1" ht="33" customHeight="1">
      <c r="A67" s="185"/>
    </row>
    <row r="68" spans="1:1" ht="33" customHeight="1">
      <c r="A68" s="185"/>
    </row>
    <row r="69" spans="1:1" ht="33" customHeight="1">
      <c r="A69" s="185"/>
    </row>
  </sheetData>
  <sheetProtection algorithmName="SHA-512" hashValue="ZWc2rOvCrq1Lr2fvSAf0vdgmV9Tdkq5If61nYLC688VN7Q94Q5v7EJX/B5DoEp2rLLU7albNjQqfB4yZ/pRTYQ==" saltValue="PXuNgZLdc/TWmcpkn+Cqsw==" spinCount="100000" sheet="1" objects="1" scenarios="1"/>
  <mergeCells count="131">
    <mergeCell ref="C9:H15"/>
    <mergeCell ref="I9:N9"/>
    <mergeCell ref="I10:J10"/>
    <mergeCell ref="K10:L10"/>
    <mergeCell ref="M10:N10"/>
    <mergeCell ref="I11:J11"/>
    <mergeCell ref="K11:L11"/>
    <mergeCell ref="M11:N11"/>
    <mergeCell ref="I12:J12"/>
    <mergeCell ref="K12:L12"/>
    <mergeCell ref="M12:N12"/>
    <mergeCell ref="I13:N15"/>
    <mergeCell ref="AB4:AD4"/>
    <mergeCell ref="B4:C4"/>
    <mergeCell ref="D4:F4"/>
    <mergeCell ref="G4:I4"/>
    <mergeCell ref="J4:L4"/>
    <mergeCell ref="M4:O4"/>
    <mergeCell ref="P4:R4"/>
    <mergeCell ref="S4:U4"/>
    <mergeCell ref="V4:X4"/>
    <mergeCell ref="Y4:AA4"/>
    <mergeCell ref="S1:AE1"/>
    <mergeCell ref="V19:AA19"/>
    <mergeCell ref="V9:AA9"/>
    <mergeCell ref="V20:W20"/>
    <mergeCell ref="X20:Y20"/>
    <mergeCell ref="Z20:AA20"/>
    <mergeCell ref="P19:U25"/>
    <mergeCell ref="V23:AA25"/>
    <mergeCell ref="V13:AA15"/>
    <mergeCell ref="P9:U15"/>
    <mergeCell ref="V22:W22"/>
    <mergeCell ref="X22:Y22"/>
    <mergeCell ref="Z22:AA22"/>
    <mergeCell ref="V12:W12"/>
    <mergeCell ref="X12:Y12"/>
    <mergeCell ref="Z12:AA12"/>
    <mergeCell ref="V10:W10"/>
    <mergeCell ref="X10:Y10"/>
    <mergeCell ref="Z10:AA10"/>
    <mergeCell ref="V21:W21"/>
    <mergeCell ref="X21:Y21"/>
    <mergeCell ref="Z21:AA21"/>
    <mergeCell ref="V11:W11"/>
    <mergeCell ref="X11:Y11"/>
    <mergeCell ref="Z11:AA11"/>
    <mergeCell ref="I22:J22"/>
    <mergeCell ref="K22:L22"/>
    <mergeCell ref="M22:N22"/>
    <mergeCell ref="I21:J21"/>
    <mergeCell ref="K21:L21"/>
    <mergeCell ref="M21:N21"/>
    <mergeCell ref="I20:J20"/>
    <mergeCell ref="K20:L20"/>
    <mergeCell ref="M20:N20"/>
    <mergeCell ref="I23:N25"/>
    <mergeCell ref="C29:H35"/>
    <mergeCell ref="I29:N29"/>
    <mergeCell ref="I30:J30"/>
    <mergeCell ref="K30:L30"/>
    <mergeCell ref="M30:N30"/>
    <mergeCell ref="I31:J31"/>
    <mergeCell ref="K31:L31"/>
    <mergeCell ref="M31:N31"/>
    <mergeCell ref="C19:H25"/>
    <mergeCell ref="I19:N19"/>
    <mergeCell ref="V31:W31"/>
    <mergeCell ref="X31:Y31"/>
    <mergeCell ref="Z31:AA31"/>
    <mergeCell ref="V32:W32"/>
    <mergeCell ref="X32:Y32"/>
    <mergeCell ref="Z32:AA32"/>
    <mergeCell ref="P29:U35"/>
    <mergeCell ref="V29:AA29"/>
    <mergeCell ref="I40:J40"/>
    <mergeCell ref="K40:L40"/>
    <mergeCell ref="M40:N40"/>
    <mergeCell ref="V30:W30"/>
    <mergeCell ref="X30:Y30"/>
    <mergeCell ref="Z30:AA30"/>
    <mergeCell ref="I32:J32"/>
    <mergeCell ref="K32:L32"/>
    <mergeCell ref="M32:N32"/>
    <mergeCell ref="I33:N35"/>
    <mergeCell ref="I39:N39"/>
    <mergeCell ref="V33:AA35"/>
    <mergeCell ref="C39:H45"/>
    <mergeCell ref="M41:N41"/>
    <mergeCell ref="I43:N45"/>
    <mergeCell ref="V52:W52"/>
    <mergeCell ref="X52:Y52"/>
    <mergeCell ref="Z52:AA52"/>
    <mergeCell ref="Z50:AA50"/>
    <mergeCell ref="V51:W51"/>
    <mergeCell ref="X51:Y51"/>
    <mergeCell ref="Z51:AA51"/>
    <mergeCell ref="P49:U55"/>
    <mergeCell ref="V49:AA49"/>
    <mergeCell ref="V50:W50"/>
    <mergeCell ref="X50:Y50"/>
    <mergeCell ref="V53:AA55"/>
    <mergeCell ref="I42:J42"/>
    <mergeCell ref="K42:L42"/>
    <mergeCell ref="M42:N42"/>
    <mergeCell ref="I41:J41"/>
    <mergeCell ref="K41:L41"/>
    <mergeCell ref="C49:H55"/>
    <mergeCell ref="I49:N49"/>
    <mergeCell ref="C57:H63"/>
    <mergeCell ref="I57:N57"/>
    <mergeCell ref="I50:J50"/>
    <mergeCell ref="K50:L50"/>
    <mergeCell ref="M50:N50"/>
    <mergeCell ref="I58:J58"/>
    <mergeCell ref="I53:N55"/>
    <mergeCell ref="I61:N63"/>
    <mergeCell ref="I52:J52"/>
    <mergeCell ref="K52:L52"/>
    <mergeCell ref="M52:N52"/>
    <mergeCell ref="I60:J60"/>
    <mergeCell ref="K60:L60"/>
    <mergeCell ref="M60:N60"/>
    <mergeCell ref="K58:L58"/>
    <mergeCell ref="M58:N58"/>
    <mergeCell ref="I51:J51"/>
    <mergeCell ref="K51:L51"/>
    <mergeCell ref="M51:N51"/>
    <mergeCell ref="I59:J59"/>
    <mergeCell ref="K59:L59"/>
    <mergeCell ref="M59:N59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dimension ref="A1:AF93"/>
  <sheetViews>
    <sheetView topLeftCell="A10" zoomScale="80" zoomScaleNormal="80" workbookViewId="0">
      <selection activeCell="X8" sqref="X8:Z8"/>
    </sheetView>
  </sheetViews>
  <sheetFormatPr defaultRowHeight="15"/>
  <cols>
    <col min="1" max="32" width="7.7109375" customWidth="1"/>
  </cols>
  <sheetData>
    <row r="1" spans="1:32" ht="252" customHeight="1">
      <c r="A1" s="130">
        <v>10</v>
      </c>
      <c r="B1" s="20"/>
      <c r="C1" s="20"/>
      <c r="D1" s="20"/>
      <c r="E1" s="20"/>
      <c r="F1" s="20"/>
      <c r="G1" s="20"/>
      <c r="H1" s="20"/>
      <c r="I1" s="20"/>
      <c r="J1" s="20"/>
      <c r="K1" s="20"/>
      <c r="L1" s="20"/>
      <c r="M1" s="20"/>
      <c r="N1" s="20"/>
      <c r="O1" s="20"/>
      <c r="P1" s="20"/>
      <c r="Q1" s="20"/>
      <c r="R1" s="20"/>
      <c r="S1" s="302" t="s">
        <v>571</v>
      </c>
      <c r="T1" s="302"/>
      <c r="U1" s="302"/>
      <c r="V1" s="302"/>
      <c r="W1" s="302"/>
      <c r="X1" s="302"/>
      <c r="Y1" s="302"/>
      <c r="Z1" s="302"/>
      <c r="AA1" s="302"/>
      <c r="AB1" s="302"/>
      <c r="AC1" s="302"/>
      <c r="AD1" s="302"/>
      <c r="AE1" s="302"/>
      <c r="AF1" s="17"/>
    </row>
    <row r="2" spans="1:32" ht="18.75">
      <c r="A2" s="5"/>
      <c r="B2" s="5"/>
      <c r="C2" s="17"/>
      <c r="D2" s="17"/>
      <c r="E2" s="17"/>
      <c r="F2" s="17"/>
      <c r="G2" s="17"/>
      <c r="H2" s="17"/>
      <c r="I2" s="17"/>
      <c r="J2" s="17"/>
      <c r="K2" s="17"/>
      <c r="L2" s="17"/>
      <c r="M2" s="17"/>
      <c r="N2" s="17"/>
      <c r="O2" s="17"/>
      <c r="P2" s="17"/>
      <c r="Q2" s="17"/>
      <c r="R2" s="17"/>
      <c r="S2" s="17"/>
      <c r="T2" s="17"/>
      <c r="U2" s="17"/>
      <c r="V2" s="17"/>
      <c r="W2" s="17"/>
      <c r="X2" s="17"/>
      <c r="Y2" s="17"/>
      <c r="Z2" s="17"/>
      <c r="AA2" s="17"/>
      <c r="AB2" s="17"/>
      <c r="AC2" s="17"/>
      <c r="AD2" s="17"/>
      <c r="AE2" s="17"/>
      <c r="AF2" s="17"/>
    </row>
    <row r="3" spans="1:32" ht="33" customHeight="1">
      <c r="A3" s="185"/>
      <c r="B3" s="184"/>
      <c r="C3" s="119" t="s">
        <v>2732</v>
      </c>
      <c r="D3" s="184"/>
      <c r="E3" s="184"/>
      <c r="F3" s="184"/>
      <c r="G3" s="184"/>
      <c r="H3" s="184"/>
      <c r="I3" s="184"/>
      <c r="J3" s="184"/>
      <c r="K3" s="184"/>
      <c r="L3" s="184"/>
      <c r="M3" s="184"/>
      <c r="N3" s="184"/>
      <c r="O3" s="184"/>
      <c r="P3" s="184"/>
      <c r="Q3" s="184"/>
      <c r="R3" s="184"/>
      <c r="S3" s="184"/>
      <c r="T3" s="184"/>
      <c r="U3" s="184"/>
      <c r="V3" s="184"/>
      <c r="W3" s="184"/>
      <c r="X3" s="184"/>
      <c r="Y3" s="184"/>
      <c r="Z3" s="184"/>
      <c r="AA3" s="184"/>
      <c r="AB3" s="184"/>
      <c r="AC3" s="184"/>
      <c r="AD3" s="184"/>
      <c r="AE3" s="184"/>
      <c r="AF3" s="185"/>
    </row>
    <row r="4" spans="1:32" ht="19.5" customHeight="1">
      <c r="A4" s="185"/>
      <c r="B4" s="226"/>
      <c r="C4" s="227"/>
      <c r="D4" s="226"/>
      <c r="E4" s="226"/>
      <c r="F4" s="226"/>
      <c r="G4" s="226"/>
      <c r="H4" s="226"/>
      <c r="I4" s="226"/>
      <c r="J4" s="226"/>
      <c r="K4" s="226"/>
      <c r="L4" s="226"/>
      <c r="M4" s="226"/>
      <c r="N4" s="226"/>
      <c r="O4" s="226"/>
      <c r="P4" s="226"/>
      <c r="Q4" s="226"/>
      <c r="R4" s="226"/>
      <c r="S4" s="226"/>
      <c r="T4" s="226"/>
      <c r="U4" s="226"/>
      <c r="V4" s="226"/>
      <c r="W4" s="226"/>
      <c r="X4" s="226"/>
      <c r="Y4" s="226"/>
      <c r="Z4" s="226"/>
      <c r="AA4" s="226"/>
      <c r="AB4" s="226"/>
      <c r="AC4" s="226"/>
      <c r="AD4" s="226"/>
      <c r="AE4" s="226"/>
      <c r="AF4" s="185"/>
    </row>
    <row r="5" spans="1:32" s="201" customFormat="1" ht="126.75" customHeight="1">
      <c r="A5" s="200"/>
      <c r="B5" s="228"/>
      <c r="C5" s="689" t="s">
        <v>2733</v>
      </c>
      <c r="D5" s="689"/>
      <c r="E5" s="689"/>
      <c r="F5" s="689" t="s">
        <v>2734</v>
      </c>
      <c r="G5" s="689"/>
      <c r="H5" s="689"/>
      <c r="I5" s="689" t="s">
        <v>2735</v>
      </c>
      <c r="J5" s="689"/>
      <c r="K5" s="689"/>
      <c r="L5" s="689" t="s">
        <v>2736</v>
      </c>
      <c r="M5" s="689"/>
      <c r="N5" s="689"/>
      <c r="O5" s="689" t="s">
        <v>2737</v>
      </c>
      <c r="P5" s="689"/>
      <c r="Q5" s="689"/>
      <c r="R5" s="689" t="s">
        <v>2738</v>
      </c>
      <c r="S5" s="689"/>
      <c r="T5" s="689"/>
      <c r="U5" s="689" t="s">
        <v>2739</v>
      </c>
      <c r="V5" s="689"/>
      <c r="W5" s="689"/>
      <c r="X5" s="689"/>
      <c r="Y5" s="689"/>
      <c r="Z5" s="689"/>
      <c r="AA5" s="689"/>
      <c r="AB5" s="689"/>
      <c r="AC5" s="689"/>
      <c r="AD5" s="229"/>
      <c r="AE5" s="229"/>
      <c r="AF5" s="200"/>
    </row>
    <row r="6" spans="1:32" ht="21.75" customHeight="1">
      <c r="A6" s="185"/>
      <c r="B6" s="226"/>
      <c r="C6" s="230"/>
      <c r="D6" s="226"/>
      <c r="E6" s="226"/>
      <c r="F6" s="226"/>
      <c r="G6" s="226"/>
      <c r="H6" s="226"/>
      <c r="I6" s="226"/>
      <c r="J6" s="226"/>
      <c r="K6" s="226"/>
      <c r="L6" s="226"/>
      <c r="M6" s="226"/>
      <c r="N6" s="226"/>
      <c r="O6" s="226"/>
      <c r="P6" s="226"/>
      <c r="Q6" s="226"/>
      <c r="R6" s="226"/>
      <c r="S6" s="226"/>
      <c r="T6" s="226"/>
      <c r="U6" s="226"/>
      <c r="V6" s="226"/>
      <c r="W6" s="226"/>
      <c r="X6" s="226"/>
      <c r="Y6" s="226"/>
      <c r="Z6" s="226"/>
      <c r="AA6" s="226"/>
      <c r="AB6" s="226"/>
      <c r="AC6" s="226"/>
      <c r="AD6" s="226"/>
      <c r="AE6" s="226"/>
      <c r="AF6" s="185"/>
    </row>
    <row r="7" spans="1:32" ht="33" customHeight="1">
      <c r="A7" s="185"/>
      <c r="B7" s="184"/>
      <c r="C7" s="119" t="s">
        <v>2681</v>
      </c>
      <c r="D7" s="184"/>
      <c r="E7" s="184"/>
      <c r="F7" s="184"/>
      <c r="G7" s="184"/>
      <c r="H7" s="184"/>
      <c r="I7" s="184"/>
      <c r="J7" s="184"/>
      <c r="K7" s="184"/>
      <c r="L7" s="184"/>
      <c r="M7" s="184"/>
      <c r="N7" s="184"/>
      <c r="O7" s="184"/>
      <c r="P7" s="184"/>
      <c r="Q7" s="184"/>
      <c r="R7" s="184"/>
      <c r="S7" s="184"/>
      <c r="T7" s="184"/>
      <c r="U7" s="184"/>
      <c r="V7" s="184"/>
      <c r="W7" s="184"/>
      <c r="X7" s="184"/>
      <c r="Y7" s="184"/>
      <c r="Z7" s="184"/>
      <c r="AA7" s="184"/>
      <c r="AB7" s="184"/>
      <c r="AC7" s="184"/>
      <c r="AD7" s="184"/>
      <c r="AE7" s="184"/>
      <c r="AF7" s="185"/>
    </row>
    <row r="8" spans="1:32" ht="126.75" customHeight="1">
      <c r="A8" s="185"/>
      <c r="B8" s="226"/>
      <c r="C8" s="689" t="s">
        <v>2740</v>
      </c>
      <c r="D8" s="689"/>
      <c r="E8" s="689"/>
      <c r="F8" s="689" t="s">
        <v>2734</v>
      </c>
      <c r="G8" s="689"/>
      <c r="H8" s="689"/>
      <c r="I8" s="689" t="s">
        <v>2741</v>
      </c>
      <c r="J8" s="689"/>
      <c r="K8" s="689"/>
      <c r="L8" s="689" t="s">
        <v>2736</v>
      </c>
      <c r="M8" s="689"/>
      <c r="N8" s="689"/>
      <c r="O8" s="689" t="s">
        <v>2739</v>
      </c>
      <c r="P8" s="689"/>
      <c r="Q8" s="689"/>
      <c r="R8" s="688"/>
      <c r="S8" s="688"/>
      <c r="T8" s="688"/>
      <c r="U8" s="688"/>
      <c r="V8" s="688"/>
      <c r="W8" s="688"/>
      <c r="X8" s="688"/>
      <c r="Y8" s="688"/>
      <c r="Z8" s="688"/>
      <c r="AA8" s="253"/>
      <c r="AB8" s="253"/>
      <c r="AC8" s="253"/>
      <c r="AD8" s="226"/>
      <c r="AE8" s="226"/>
      <c r="AF8" s="185"/>
    </row>
    <row r="9" spans="1:32" ht="21.75" customHeight="1">
      <c r="A9" s="185"/>
      <c r="B9" s="226"/>
      <c r="C9" s="230"/>
      <c r="D9" s="226"/>
      <c r="E9" s="226"/>
      <c r="F9" s="226"/>
      <c r="G9" s="226"/>
      <c r="H9" s="226"/>
      <c r="I9" s="226"/>
      <c r="J9" s="226"/>
      <c r="K9" s="226"/>
      <c r="L9" s="226"/>
      <c r="M9" s="226"/>
      <c r="N9" s="226"/>
      <c r="O9" s="226"/>
      <c r="P9" s="226"/>
      <c r="Q9" s="226"/>
      <c r="R9" s="226"/>
      <c r="S9" s="226"/>
      <c r="T9" s="226"/>
      <c r="U9" s="226"/>
      <c r="V9" s="226"/>
      <c r="W9" s="226"/>
      <c r="X9" s="226"/>
      <c r="Y9" s="226"/>
      <c r="Z9" s="226"/>
      <c r="AA9" s="226"/>
      <c r="AB9" s="226"/>
      <c r="AC9" s="226"/>
      <c r="AD9" s="226"/>
      <c r="AE9" s="226"/>
      <c r="AF9" s="185"/>
    </row>
    <row r="10" spans="1:32" ht="25.5" customHeight="1">
      <c r="A10" s="185"/>
      <c r="B10" s="185"/>
      <c r="C10" s="185"/>
      <c r="D10" s="185"/>
      <c r="E10" s="185"/>
      <c r="F10" s="185"/>
      <c r="G10" s="185"/>
      <c r="H10" s="185"/>
      <c r="I10" s="185"/>
      <c r="J10" s="185"/>
      <c r="K10" s="185"/>
      <c r="L10" s="185"/>
      <c r="M10" s="185"/>
      <c r="N10" s="185"/>
      <c r="O10" s="185"/>
      <c r="P10" s="185"/>
      <c r="Q10" s="185"/>
      <c r="R10" s="185"/>
      <c r="S10" s="185"/>
      <c r="T10" s="185"/>
      <c r="U10" s="185"/>
      <c r="V10" s="185"/>
      <c r="W10" s="185"/>
      <c r="X10" s="185"/>
      <c r="Y10" s="185"/>
      <c r="Z10" s="185"/>
      <c r="AA10" s="185"/>
      <c r="AB10" s="185"/>
      <c r="AC10" s="185"/>
      <c r="AD10" s="185"/>
      <c r="AE10" s="185"/>
      <c r="AF10" s="185"/>
    </row>
    <row r="11" spans="1:32" ht="25.5" customHeight="1">
      <c r="A11" s="185"/>
      <c r="B11" s="185"/>
      <c r="C11" s="185"/>
      <c r="D11" s="185"/>
      <c r="E11" s="185"/>
      <c r="F11" s="185"/>
      <c r="G11" s="185"/>
      <c r="H11" s="185"/>
      <c r="I11" s="185"/>
      <c r="J11" s="185"/>
      <c r="K11" s="185"/>
      <c r="L11" s="185"/>
      <c r="M11" s="185"/>
      <c r="N11" s="185"/>
      <c r="O11" s="185"/>
      <c r="P11" s="185"/>
      <c r="Q11" s="185"/>
      <c r="R11" s="185"/>
      <c r="S11" s="185"/>
      <c r="T11" s="185"/>
      <c r="U11" s="185"/>
      <c r="V11" s="185"/>
      <c r="W11" s="185"/>
      <c r="X11" s="185"/>
      <c r="Y11" s="185"/>
      <c r="Z11" s="185"/>
      <c r="AA11" s="185"/>
      <c r="AB11" s="185"/>
      <c r="AC11" s="185"/>
      <c r="AD11" s="185"/>
      <c r="AE11" s="185"/>
      <c r="AF11" s="185"/>
    </row>
    <row r="12" spans="1:32" ht="25.5" customHeight="1">
      <c r="A12" s="185"/>
      <c r="B12" s="184"/>
      <c r="C12" s="119" t="s">
        <v>2129</v>
      </c>
      <c r="D12" s="184"/>
      <c r="E12" s="184"/>
      <c r="F12" s="184"/>
      <c r="G12" s="184"/>
      <c r="H12" s="184"/>
      <c r="I12" s="184"/>
      <c r="J12" s="184"/>
      <c r="K12" s="184"/>
      <c r="L12" s="184"/>
      <c r="M12" s="184"/>
      <c r="N12" s="184"/>
      <c r="O12" s="184"/>
      <c r="P12" s="184"/>
      <c r="Q12" s="184"/>
      <c r="R12" s="184"/>
      <c r="S12" s="184"/>
      <c r="T12" s="184"/>
      <c r="U12" s="184"/>
      <c r="V12" s="184"/>
      <c r="W12" s="184"/>
      <c r="X12" s="184"/>
      <c r="Y12" s="184"/>
      <c r="Z12" s="184"/>
      <c r="AA12" s="184"/>
      <c r="AB12" s="184"/>
      <c r="AC12" s="184"/>
      <c r="AD12" s="184"/>
      <c r="AE12" s="184"/>
      <c r="AF12" s="185"/>
    </row>
    <row r="13" spans="1:32" ht="18.75" customHeight="1" thickBot="1">
      <c r="A13" s="185"/>
      <c r="B13" s="129"/>
      <c r="C13" s="188"/>
      <c r="D13" s="129"/>
      <c r="E13" s="129"/>
      <c r="F13" s="129"/>
      <c r="G13" s="129"/>
      <c r="H13" s="129"/>
      <c r="I13" s="129"/>
      <c r="J13" s="129"/>
      <c r="K13" s="129"/>
      <c r="L13" s="129"/>
      <c r="M13" s="129"/>
      <c r="N13" s="129"/>
      <c r="O13" s="129"/>
      <c r="P13" s="129"/>
      <c r="Q13" s="129"/>
      <c r="R13" s="129"/>
      <c r="S13" s="129"/>
      <c r="T13" s="129"/>
      <c r="U13" s="129"/>
      <c r="V13" s="129"/>
      <c r="W13" s="129"/>
      <c r="X13" s="129"/>
      <c r="Y13" s="129"/>
      <c r="Z13" s="129"/>
      <c r="AA13" s="129"/>
      <c r="AB13" s="129"/>
      <c r="AC13" s="129"/>
      <c r="AD13" s="129"/>
      <c r="AE13" s="129"/>
      <c r="AF13" s="185"/>
    </row>
    <row r="14" spans="1:32" ht="33" customHeight="1">
      <c r="A14" s="185"/>
      <c r="C14" s="463"/>
      <c r="D14" s="464"/>
      <c r="E14" s="464"/>
      <c r="F14" s="464"/>
      <c r="G14" s="464"/>
      <c r="H14" s="465"/>
      <c r="I14" s="462" t="s">
        <v>2668</v>
      </c>
      <c r="J14" s="462"/>
      <c r="K14" s="462"/>
      <c r="L14" s="462"/>
      <c r="M14" s="462"/>
      <c r="N14" s="474"/>
      <c r="P14" s="463"/>
      <c r="Q14" s="464"/>
      <c r="R14" s="464"/>
      <c r="S14" s="464"/>
      <c r="T14" s="464"/>
      <c r="U14" s="465"/>
      <c r="V14" s="462" t="s">
        <v>2669</v>
      </c>
      <c r="W14" s="462"/>
      <c r="X14" s="462"/>
      <c r="Y14" s="462"/>
      <c r="Z14" s="462"/>
      <c r="AA14" s="474"/>
      <c r="AF14" s="185"/>
    </row>
    <row r="15" spans="1:32" ht="33" customHeight="1">
      <c r="A15" s="185"/>
      <c r="C15" s="466"/>
      <c r="D15" s="322"/>
      <c r="E15" s="322"/>
      <c r="F15" s="322"/>
      <c r="G15" s="322"/>
      <c r="H15" s="467"/>
      <c r="I15" s="285" t="s">
        <v>2711</v>
      </c>
      <c r="J15" s="286"/>
      <c r="K15" s="284" t="s">
        <v>2712</v>
      </c>
      <c r="L15" s="286"/>
      <c r="M15" s="284" t="s">
        <v>2713</v>
      </c>
      <c r="N15" s="422"/>
      <c r="P15" s="466"/>
      <c r="Q15" s="322"/>
      <c r="R15" s="322"/>
      <c r="S15" s="322"/>
      <c r="T15" s="322"/>
      <c r="U15" s="467"/>
      <c r="V15" s="285" t="s">
        <v>2711</v>
      </c>
      <c r="W15" s="286"/>
      <c r="X15" s="284" t="s">
        <v>2712</v>
      </c>
      <c r="Y15" s="286"/>
      <c r="Z15" s="284" t="s">
        <v>2713</v>
      </c>
      <c r="AA15" s="422"/>
      <c r="AF15" s="185"/>
    </row>
    <row r="16" spans="1:32" ht="33" customHeight="1">
      <c r="A16" s="185"/>
      <c r="C16" s="466"/>
      <c r="D16" s="322"/>
      <c r="E16" s="322"/>
      <c r="F16" s="322"/>
      <c r="G16" s="322"/>
      <c r="H16" s="467"/>
      <c r="I16" s="419" t="s">
        <v>2670</v>
      </c>
      <c r="J16" s="454"/>
      <c r="K16" s="453" t="s">
        <v>2677</v>
      </c>
      <c r="L16" s="454"/>
      <c r="M16" s="453" t="s">
        <v>2678</v>
      </c>
      <c r="N16" s="420"/>
      <c r="P16" s="466"/>
      <c r="Q16" s="322"/>
      <c r="R16" s="322"/>
      <c r="S16" s="322"/>
      <c r="T16" s="322"/>
      <c r="U16" s="467"/>
      <c r="V16" s="419" t="s">
        <v>2671</v>
      </c>
      <c r="W16" s="454"/>
      <c r="X16" s="453" t="s">
        <v>2672</v>
      </c>
      <c r="Y16" s="454"/>
      <c r="Z16" s="453" t="s">
        <v>2673</v>
      </c>
      <c r="AA16" s="420"/>
      <c r="AF16" s="185"/>
    </row>
    <row r="17" spans="1:32" ht="33" customHeight="1" thickBot="1">
      <c r="A17" s="185"/>
      <c r="C17" s="466"/>
      <c r="D17" s="322"/>
      <c r="E17" s="322"/>
      <c r="F17" s="322"/>
      <c r="G17" s="322"/>
      <c r="H17" s="467"/>
      <c r="I17" s="664">
        <f>VLOOKUP(I16,Артикулы!$A:$C,Артикулы!$C$1,0)</f>
        <v>179178.16117766438</v>
      </c>
      <c r="J17" s="397"/>
      <c r="K17" s="684">
        <f>VLOOKUP(K16,Артикулы!$A:$C,Артикулы!$C$1,0)</f>
        <v>206053.51123118217</v>
      </c>
      <c r="L17" s="397"/>
      <c r="M17" s="684">
        <f>VLOOKUP(M16,Артикулы!$A:$C,Артикулы!$C$1,0)</f>
        <v>236966.28488667874</v>
      </c>
      <c r="N17" s="665"/>
      <c r="P17" s="466"/>
      <c r="Q17" s="322"/>
      <c r="R17" s="322"/>
      <c r="S17" s="322"/>
      <c r="T17" s="322"/>
      <c r="U17" s="467"/>
      <c r="V17" s="664">
        <f>VLOOKUP(V16,Артикулы!$A:$C,Артикулы!$C$1,0)</f>
        <v>179178.16117766438</v>
      </c>
      <c r="W17" s="397"/>
      <c r="X17" s="684">
        <f>VLOOKUP(X16,Артикулы!$A:$C,Артикулы!$C$1,0)</f>
        <v>206053.51123118217</v>
      </c>
      <c r="Y17" s="397"/>
      <c r="Z17" s="684">
        <f>VLOOKUP(Z16,Артикулы!$A:$C,Артикулы!$C$1,0)</f>
        <v>236966.28488667874</v>
      </c>
      <c r="AA17" s="665"/>
      <c r="AF17" s="185"/>
    </row>
    <row r="18" spans="1:32" ht="33" customHeight="1">
      <c r="A18" s="185"/>
      <c r="C18" s="466"/>
      <c r="D18" s="322"/>
      <c r="E18" s="322"/>
      <c r="F18" s="322"/>
      <c r="G18" s="322"/>
      <c r="H18" s="467"/>
      <c r="I18" s="685" t="s">
        <v>2173</v>
      </c>
      <c r="J18" s="682"/>
      <c r="K18" s="682"/>
      <c r="L18" s="682"/>
      <c r="M18" s="682"/>
      <c r="N18" s="683"/>
      <c r="P18" s="466"/>
      <c r="Q18" s="322"/>
      <c r="R18" s="322"/>
      <c r="S18" s="322"/>
      <c r="T18" s="322"/>
      <c r="U18" s="467"/>
      <c r="V18" s="685" t="s">
        <v>2173</v>
      </c>
      <c r="W18" s="682"/>
      <c r="X18" s="682"/>
      <c r="Y18" s="682"/>
      <c r="Z18" s="682"/>
      <c r="AA18" s="683"/>
      <c r="AF18" s="185"/>
    </row>
    <row r="19" spans="1:32" ht="33" customHeight="1">
      <c r="A19" s="185"/>
      <c r="C19" s="466"/>
      <c r="D19" s="322"/>
      <c r="E19" s="322"/>
      <c r="F19" s="322"/>
      <c r="G19" s="322"/>
      <c r="H19" s="467"/>
      <c r="I19" s="686"/>
      <c r="J19" s="547"/>
      <c r="K19" s="547"/>
      <c r="L19" s="547"/>
      <c r="M19" s="547"/>
      <c r="N19" s="604"/>
      <c r="P19" s="466"/>
      <c r="Q19" s="322"/>
      <c r="R19" s="322"/>
      <c r="S19" s="322"/>
      <c r="T19" s="322"/>
      <c r="U19" s="467"/>
      <c r="V19" s="686"/>
      <c r="W19" s="547"/>
      <c r="X19" s="547"/>
      <c r="Y19" s="547"/>
      <c r="Z19" s="547"/>
      <c r="AA19" s="604"/>
      <c r="AF19" s="185"/>
    </row>
    <row r="20" spans="1:32" ht="33" customHeight="1" thickBot="1">
      <c r="A20" s="185"/>
      <c r="C20" s="468"/>
      <c r="D20" s="469"/>
      <c r="E20" s="469"/>
      <c r="F20" s="469"/>
      <c r="G20" s="469"/>
      <c r="H20" s="470"/>
      <c r="I20" s="687"/>
      <c r="J20" s="550"/>
      <c r="K20" s="550"/>
      <c r="L20" s="550"/>
      <c r="M20" s="550"/>
      <c r="N20" s="605"/>
      <c r="P20" s="468"/>
      <c r="Q20" s="469"/>
      <c r="R20" s="469"/>
      <c r="S20" s="469"/>
      <c r="T20" s="469"/>
      <c r="U20" s="470"/>
      <c r="V20" s="687"/>
      <c r="W20" s="550"/>
      <c r="X20" s="550"/>
      <c r="Y20" s="550"/>
      <c r="Z20" s="550"/>
      <c r="AA20" s="605"/>
      <c r="AF20" s="185"/>
    </row>
    <row r="21" spans="1:32" ht="15.75" customHeight="1" thickBot="1">
      <c r="A21" s="185"/>
      <c r="C21" s="191"/>
      <c r="D21" s="191"/>
      <c r="E21" s="191"/>
      <c r="F21" s="191"/>
      <c r="G21" s="191"/>
      <c r="H21" s="191"/>
      <c r="I21" s="192"/>
      <c r="J21" s="192"/>
      <c r="K21" s="192"/>
      <c r="L21" s="192"/>
      <c r="M21" s="192"/>
      <c r="N21" s="192"/>
      <c r="P21" s="191"/>
      <c r="Q21" s="191"/>
      <c r="R21" s="191"/>
      <c r="S21" s="191"/>
      <c r="T21" s="191"/>
      <c r="U21" s="191"/>
      <c r="V21" s="192"/>
      <c r="W21" s="192"/>
      <c r="X21" s="192"/>
      <c r="Y21" s="192"/>
      <c r="Z21" s="192"/>
      <c r="AA21" s="192"/>
      <c r="AF21" s="185"/>
    </row>
    <row r="22" spans="1:32" ht="33" customHeight="1">
      <c r="A22" s="185"/>
      <c r="C22" s="463"/>
      <c r="D22" s="464"/>
      <c r="E22" s="464"/>
      <c r="F22" s="464"/>
      <c r="G22" s="464"/>
      <c r="H22" s="465"/>
      <c r="I22" s="462" t="s">
        <v>2026</v>
      </c>
      <c r="J22" s="462"/>
      <c r="K22" s="462"/>
      <c r="L22" s="462"/>
      <c r="M22" s="462"/>
      <c r="N22" s="474"/>
      <c r="P22" s="463"/>
      <c r="Q22" s="464"/>
      <c r="R22" s="464"/>
      <c r="S22" s="464"/>
      <c r="T22" s="464"/>
      <c r="U22" s="465"/>
      <c r="V22" s="462" t="s">
        <v>2026</v>
      </c>
      <c r="W22" s="462"/>
      <c r="X22" s="462"/>
      <c r="Y22" s="462"/>
      <c r="Z22" s="462"/>
      <c r="AA22" s="474"/>
      <c r="AF22" s="185"/>
    </row>
    <row r="23" spans="1:32" ht="33" customHeight="1">
      <c r="A23" s="185"/>
      <c r="C23" s="466"/>
      <c r="D23" s="322"/>
      <c r="E23" s="322"/>
      <c r="F23" s="322"/>
      <c r="G23" s="322"/>
      <c r="H23" s="467"/>
      <c r="I23" s="285" t="s">
        <v>2714</v>
      </c>
      <c r="J23" s="286"/>
      <c r="K23" s="284" t="s">
        <v>2715</v>
      </c>
      <c r="L23" s="286"/>
      <c r="M23" s="284"/>
      <c r="N23" s="422"/>
      <c r="P23" s="466"/>
      <c r="Q23" s="322"/>
      <c r="R23" s="322"/>
      <c r="S23" s="322"/>
      <c r="T23" s="322"/>
      <c r="U23" s="467"/>
      <c r="V23" s="285" t="s">
        <v>2716</v>
      </c>
      <c r="W23" s="286"/>
      <c r="X23" s="284" t="s">
        <v>2717</v>
      </c>
      <c r="Y23" s="286"/>
      <c r="Z23" s="284" t="s">
        <v>2718</v>
      </c>
      <c r="AA23" s="422"/>
      <c r="AF23" s="185"/>
    </row>
    <row r="24" spans="1:32" ht="33" customHeight="1">
      <c r="A24" s="185"/>
      <c r="C24" s="466"/>
      <c r="D24" s="322"/>
      <c r="E24" s="322"/>
      <c r="F24" s="322"/>
      <c r="G24" s="322"/>
      <c r="H24" s="467"/>
      <c r="I24" s="419" t="s">
        <v>2130</v>
      </c>
      <c r="J24" s="454"/>
      <c r="K24" s="453" t="s">
        <v>2131</v>
      </c>
      <c r="L24" s="454"/>
      <c r="M24" s="453"/>
      <c r="N24" s="420"/>
      <c r="P24" s="466"/>
      <c r="Q24" s="322"/>
      <c r="R24" s="322"/>
      <c r="S24" s="322"/>
      <c r="T24" s="322"/>
      <c r="U24" s="467"/>
      <c r="V24" s="419" t="s">
        <v>1923</v>
      </c>
      <c r="W24" s="454"/>
      <c r="X24" s="453" t="s">
        <v>1924</v>
      </c>
      <c r="Y24" s="454"/>
      <c r="Z24" s="453" t="s">
        <v>1925</v>
      </c>
      <c r="AA24" s="420"/>
      <c r="AF24" s="185"/>
    </row>
    <row r="25" spans="1:32" ht="33" customHeight="1" thickBot="1">
      <c r="A25" s="185"/>
      <c r="C25" s="466"/>
      <c r="D25" s="322"/>
      <c r="E25" s="322"/>
      <c r="F25" s="322"/>
      <c r="G25" s="322"/>
      <c r="H25" s="467"/>
      <c r="I25" s="664">
        <f>VLOOKUP(I24,Артикулы!$A:$C,Артикулы!$C$1,0)</f>
        <v>137742.10273780269</v>
      </c>
      <c r="J25" s="397"/>
      <c r="K25" s="684">
        <f>VLOOKUP(K24,Артикулы!$A:$C,Артикулы!$C$1,0)</f>
        <v>158403.91782961195</v>
      </c>
      <c r="L25" s="397"/>
      <c r="M25" s="684" t="e">
        <f>VLOOKUP(M24,Артикулы!$A:$C,Артикулы!$C$1,0)</f>
        <v>#N/A</v>
      </c>
      <c r="N25" s="665"/>
      <c r="P25" s="466"/>
      <c r="Q25" s="322"/>
      <c r="R25" s="322"/>
      <c r="S25" s="322"/>
      <c r="T25" s="322"/>
      <c r="U25" s="467"/>
      <c r="V25" s="664">
        <f>VLOOKUP(V24,Артикулы!$A:$C,Артикулы!$C$1,0)</f>
        <v>142131.80154267675</v>
      </c>
      <c r="W25" s="397"/>
      <c r="X25" s="684">
        <f>VLOOKUP(X24,Артикулы!$A:$C,Артикулы!$C$1,0)</f>
        <v>157924.22393630756</v>
      </c>
      <c r="Y25" s="397"/>
      <c r="Z25" s="684">
        <f>VLOOKUP(Z24,Артикулы!$A:$C,Артикулы!$C$1,0)</f>
        <v>181614.10672960084</v>
      </c>
      <c r="AA25" s="665"/>
      <c r="AF25" s="185"/>
    </row>
    <row r="26" spans="1:32" ht="33" customHeight="1">
      <c r="A26" s="185"/>
      <c r="C26" s="466"/>
      <c r="D26" s="322"/>
      <c r="E26" s="322"/>
      <c r="F26" s="322"/>
      <c r="G26" s="322"/>
      <c r="H26" s="467"/>
      <c r="I26" s="685" t="s">
        <v>2023</v>
      </c>
      <c r="J26" s="682"/>
      <c r="K26" s="682"/>
      <c r="L26" s="682"/>
      <c r="M26" s="682"/>
      <c r="N26" s="683"/>
      <c r="P26" s="466"/>
      <c r="Q26" s="322"/>
      <c r="R26" s="322"/>
      <c r="S26" s="322"/>
      <c r="T26" s="322"/>
      <c r="U26" s="467"/>
      <c r="V26" s="682" t="s">
        <v>2023</v>
      </c>
      <c r="W26" s="682"/>
      <c r="X26" s="682"/>
      <c r="Y26" s="682"/>
      <c r="Z26" s="682"/>
      <c r="AA26" s="683"/>
      <c r="AF26" s="185"/>
    </row>
    <row r="27" spans="1:32" ht="33" customHeight="1">
      <c r="A27" s="185"/>
      <c r="C27" s="466"/>
      <c r="D27" s="322"/>
      <c r="E27" s="322"/>
      <c r="F27" s="322"/>
      <c r="G27" s="322"/>
      <c r="H27" s="467"/>
      <c r="I27" s="686"/>
      <c r="J27" s="547"/>
      <c r="K27" s="547"/>
      <c r="L27" s="547"/>
      <c r="M27" s="547"/>
      <c r="N27" s="604"/>
      <c r="P27" s="466"/>
      <c r="Q27" s="322"/>
      <c r="R27" s="322"/>
      <c r="S27" s="322"/>
      <c r="T27" s="322"/>
      <c r="U27" s="467"/>
      <c r="V27" s="547"/>
      <c r="W27" s="547"/>
      <c r="X27" s="547"/>
      <c r="Y27" s="547"/>
      <c r="Z27" s="547"/>
      <c r="AA27" s="604"/>
      <c r="AF27" s="185"/>
    </row>
    <row r="28" spans="1:32" ht="17.25" customHeight="1" thickBot="1">
      <c r="A28" s="185"/>
      <c r="C28" s="468"/>
      <c r="D28" s="469"/>
      <c r="E28" s="469"/>
      <c r="F28" s="469"/>
      <c r="G28" s="469"/>
      <c r="H28" s="470"/>
      <c r="I28" s="687"/>
      <c r="J28" s="550"/>
      <c r="K28" s="550"/>
      <c r="L28" s="550"/>
      <c r="M28" s="550"/>
      <c r="N28" s="605"/>
      <c r="P28" s="468"/>
      <c r="Q28" s="469"/>
      <c r="R28" s="469"/>
      <c r="S28" s="469"/>
      <c r="T28" s="469"/>
      <c r="U28" s="470"/>
      <c r="V28" s="550"/>
      <c r="W28" s="550"/>
      <c r="X28" s="550"/>
      <c r="Y28" s="550"/>
      <c r="Z28" s="550"/>
      <c r="AA28" s="605"/>
      <c r="AF28" s="185"/>
    </row>
    <row r="29" spans="1:32" ht="17.25" customHeight="1">
      <c r="A29" s="185"/>
      <c r="C29" s="191"/>
      <c r="D29" s="191"/>
      <c r="E29" s="191"/>
      <c r="F29" s="191"/>
      <c r="G29" s="191"/>
      <c r="H29" s="191"/>
      <c r="I29" s="192"/>
      <c r="J29" s="192"/>
      <c r="K29" s="192"/>
      <c r="L29" s="192"/>
      <c r="M29" s="192"/>
      <c r="N29" s="192"/>
      <c r="AF29" s="185"/>
    </row>
    <row r="30" spans="1:32" ht="25.5" customHeight="1">
      <c r="A30" s="185"/>
      <c r="B30" s="184"/>
      <c r="C30" s="119" t="s">
        <v>2032</v>
      </c>
      <c r="D30" s="184"/>
      <c r="E30" s="184"/>
      <c r="F30" s="184"/>
      <c r="G30" s="184"/>
      <c r="H30" s="184"/>
      <c r="I30" s="184"/>
      <c r="J30" s="184"/>
      <c r="K30" s="184"/>
      <c r="L30" s="184"/>
      <c r="M30" s="184"/>
      <c r="N30" s="184"/>
      <c r="O30" s="184"/>
      <c r="P30" s="184"/>
      <c r="Q30" s="184"/>
      <c r="R30" s="184"/>
      <c r="S30" s="184"/>
      <c r="T30" s="184"/>
      <c r="U30" s="184"/>
      <c r="V30" s="184"/>
      <c r="W30" s="184"/>
      <c r="X30" s="184"/>
      <c r="Y30" s="184"/>
      <c r="Z30" s="184"/>
      <c r="AA30" s="184"/>
      <c r="AB30" s="184"/>
      <c r="AC30" s="184"/>
      <c r="AD30" s="184"/>
      <c r="AE30" s="184"/>
      <c r="AF30" s="185"/>
    </row>
    <row r="31" spans="1:32" ht="18" customHeight="1" thickBot="1">
      <c r="A31" s="185"/>
      <c r="AF31" s="185"/>
    </row>
    <row r="32" spans="1:32" ht="33" customHeight="1">
      <c r="A32" s="185"/>
      <c r="C32" s="463"/>
      <c r="D32" s="464"/>
      <c r="E32" s="464"/>
      <c r="F32" s="464"/>
      <c r="G32" s="464"/>
      <c r="H32" s="465"/>
      <c r="I32" s="462" t="s">
        <v>2039</v>
      </c>
      <c r="J32" s="462"/>
      <c r="K32" s="462"/>
      <c r="L32" s="462"/>
      <c r="M32" s="462"/>
      <c r="N32" s="474"/>
      <c r="AF32" s="185"/>
    </row>
    <row r="33" spans="1:32" ht="33" customHeight="1">
      <c r="A33" s="185"/>
      <c r="C33" s="466"/>
      <c r="D33" s="322"/>
      <c r="E33" s="322"/>
      <c r="F33" s="322"/>
      <c r="G33" s="322"/>
      <c r="H33" s="467"/>
      <c r="I33" s="285" t="s">
        <v>2724</v>
      </c>
      <c r="J33" s="286"/>
      <c r="K33" s="284" t="s">
        <v>2728</v>
      </c>
      <c r="L33" s="286"/>
      <c r="M33" s="284" t="s">
        <v>2729</v>
      </c>
      <c r="N33" s="422"/>
      <c r="AF33" s="185"/>
    </row>
    <row r="34" spans="1:32" ht="33" customHeight="1">
      <c r="A34" s="185"/>
      <c r="C34" s="466"/>
      <c r="D34" s="322"/>
      <c r="E34" s="322"/>
      <c r="F34" s="322"/>
      <c r="G34" s="322"/>
      <c r="H34" s="467"/>
      <c r="I34" s="419" t="s">
        <v>1935</v>
      </c>
      <c r="J34" s="454"/>
      <c r="K34" s="453" t="s">
        <v>1936</v>
      </c>
      <c r="L34" s="454"/>
      <c r="M34" s="453" t="s">
        <v>1937</v>
      </c>
      <c r="N34" s="420"/>
      <c r="AF34" s="185"/>
    </row>
    <row r="35" spans="1:32" ht="33" customHeight="1" thickBot="1">
      <c r="A35" s="185"/>
      <c r="C35" s="466"/>
      <c r="D35" s="322"/>
      <c r="E35" s="322"/>
      <c r="F35" s="322"/>
      <c r="G35" s="322"/>
      <c r="H35" s="467"/>
      <c r="I35" s="664">
        <f>VLOOKUP(I34,Артикулы!$A:$C,Артикулы!$C$1,0)</f>
        <v>82907.094559443591</v>
      </c>
      <c r="J35" s="397"/>
      <c r="K35" s="684">
        <f>VLOOKUP(K34,Артикулы!$A:$C,Артикулы!$C$1,0)</f>
        <v>92121.214759998911</v>
      </c>
      <c r="L35" s="397"/>
      <c r="M35" s="684">
        <f>VLOOKUP(M34,Артикулы!$A:$C,Артикулы!$C$1,0)</f>
        <v>105937.39824944331</v>
      </c>
      <c r="N35" s="665"/>
      <c r="AF35" s="185"/>
    </row>
    <row r="36" spans="1:32" ht="33" customHeight="1">
      <c r="A36" s="185"/>
      <c r="C36" s="466"/>
      <c r="D36" s="322"/>
      <c r="E36" s="322"/>
      <c r="F36" s="322"/>
      <c r="G36" s="322"/>
      <c r="H36" s="467"/>
      <c r="I36" s="682" t="s">
        <v>2174</v>
      </c>
      <c r="J36" s="682"/>
      <c r="K36" s="682"/>
      <c r="L36" s="682"/>
      <c r="M36" s="682"/>
      <c r="N36" s="683"/>
      <c r="AF36" s="185"/>
    </row>
    <row r="37" spans="1:32" ht="33" customHeight="1">
      <c r="A37" s="185"/>
      <c r="C37" s="466"/>
      <c r="D37" s="322"/>
      <c r="E37" s="322"/>
      <c r="F37" s="322"/>
      <c r="G37" s="322"/>
      <c r="H37" s="467"/>
      <c r="I37" s="547"/>
      <c r="J37" s="547"/>
      <c r="K37" s="547"/>
      <c r="L37" s="547"/>
      <c r="M37" s="547"/>
      <c r="N37" s="604"/>
      <c r="AF37" s="185"/>
    </row>
    <row r="38" spans="1:32" ht="33" customHeight="1" thickBot="1">
      <c r="A38" s="185"/>
      <c r="C38" s="468"/>
      <c r="D38" s="469"/>
      <c r="E38" s="469"/>
      <c r="F38" s="469"/>
      <c r="G38" s="469"/>
      <c r="H38" s="470"/>
      <c r="I38" s="550"/>
      <c r="J38" s="550"/>
      <c r="K38" s="550"/>
      <c r="L38" s="550"/>
      <c r="M38" s="550"/>
      <c r="N38" s="605"/>
      <c r="AF38" s="185"/>
    </row>
    <row r="39" spans="1:32" ht="18" customHeight="1">
      <c r="A39" s="185"/>
      <c r="AF39" s="185"/>
    </row>
    <row r="40" spans="1:32" ht="25.5" customHeight="1">
      <c r="A40" s="185"/>
      <c r="B40" s="184"/>
      <c r="C40" s="119" t="s">
        <v>2054</v>
      </c>
      <c r="D40" s="184"/>
      <c r="E40" s="184"/>
      <c r="F40" s="184"/>
      <c r="G40" s="184"/>
      <c r="H40" s="184"/>
      <c r="I40" s="184"/>
      <c r="J40" s="184"/>
      <c r="K40" s="184"/>
      <c r="L40" s="184"/>
      <c r="M40" s="184"/>
      <c r="N40" s="184"/>
      <c r="O40" s="184"/>
      <c r="P40" s="184"/>
      <c r="Q40" s="184"/>
      <c r="R40" s="184"/>
      <c r="S40" s="184"/>
      <c r="T40" s="184"/>
      <c r="U40" s="184"/>
      <c r="V40" s="184"/>
      <c r="W40" s="184"/>
      <c r="X40" s="184"/>
      <c r="Y40" s="184"/>
      <c r="Z40" s="184"/>
      <c r="AA40" s="184"/>
      <c r="AB40" s="184"/>
      <c r="AC40" s="184"/>
      <c r="AD40" s="184"/>
      <c r="AE40" s="184"/>
      <c r="AF40" s="185"/>
    </row>
    <row r="41" spans="1:32" ht="18" customHeight="1" thickBot="1">
      <c r="A41" s="185"/>
      <c r="AF41" s="185"/>
    </row>
    <row r="42" spans="1:32" ht="33" customHeight="1">
      <c r="A42" s="185"/>
      <c r="C42" s="463"/>
      <c r="D42" s="464"/>
      <c r="E42" s="464"/>
      <c r="F42" s="464"/>
      <c r="G42" s="464"/>
      <c r="H42" s="578"/>
      <c r="I42" s="462" t="s">
        <v>2054</v>
      </c>
      <c r="J42" s="462"/>
      <c r="K42" s="462"/>
      <c r="L42" s="462"/>
      <c r="M42" s="462"/>
      <c r="N42" s="474"/>
      <c r="P42" s="463"/>
      <c r="Q42" s="464"/>
      <c r="R42" s="464"/>
      <c r="S42" s="464"/>
      <c r="T42" s="464"/>
      <c r="U42" s="578"/>
      <c r="V42" s="462"/>
      <c r="W42" s="462"/>
      <c r="X42" s="462"/>
      <c r="Y42" s="462"/>
      <c r="Z42" s="462"/>
      <c r="AA42" s="474"/>
      <c r="AF42" s="185"/>
    </row>
    <row r="43" spans="1:32" ht="33" customHeight="1">
      <c r="A43" s="185"/>
      <c r="C43" s="466"/>
      <c r="D43" s="322"/>
      <c r="E43" s="322"/>
      <c r="F43" s="322"/>
      <c r="G43" s="322"/>
      <c r="H43" s="323"/>
      <c r="I43" s="285" t="s">
        <v>2730</v>
      </c>
      <c r="J43" s="286"/>
      <c r="K43" s="284" t="s">
        <v>2731</v>
      </c>
      <c r="L43" s="286"/>
      <c r="M43" s="284"/>
      <c r="N43" s="422"/>
      <c r="P43" s="466"/>
      <c r="Q43" s="322"/>
      <c r="R43" s="322"/>
      <c r="S43" s="322"/>
      <c r="T43" s="322"/>
      <c r="U43" s="323"/>
      <c r="V43" s="285"/>
      <c r="W43" s="286"/>
      <c r="X43" s="284"/>
      <c r="Y43" s="286"/>
      <c r="Z43" s="284"/>
      <c r="AA43" s="422"/>
      <c r="AF43" s="185"/>
    </row>
    <row r="44" spans="1:32" ht="33" customHeight="1">
      <c r="A44" s="185"/>
      <c r="C44" s="466"/>
      <c r="D44" s="322"/>
      <c r="E44" s="322"/>
      <c r="F44" s="322"/>
      <c r="G44" s="322"/>
      <c r="H44" s="323"/>
      <c r="I44" s="419" t="s">
        <v>1949</v>
      </c>
      <c r="J44" s="454"/>
      <c r="K44" s="453" t="s">
        <v>1950</v>
      </c>
      <c r="L44" s="454"/>
      <c r="M44" s="453"/>
      <c r="N44" s="420"/>
      <c r="P44" s="466"/>
      <c r="Q44" s="322"/>
      <c r="R44" s="322"/>
      <c r="S44" s="322"/>
      <c r="T44" s="322"/>
      <c r="U44" s="323"/>
      <c r="V44" s="419"/>
      <c r="W44" s="454"/>
      <c r="X44" s="453"/>
      <c r="Y44" s="454"/>
      <c r="Z44" s="453"/>
      <c r="AA44" s="420"/>
      <c r="AF44" s="185"/>
    </row>
    <row r="45" spans="1:32" ht="33" customHeight="1" thickBot="1">
      <c r="A45" s="185"/>
      <c r="C45" s="466"/>
      <c r="D45" s="322"/>
      <c r="E45" s="322"/>
      <c r="F45" s="322"/>
      <c r="G45" s="322"/>
      <c r="H45" s="323"/>
      <c r="I45" s="664">
        <f>VLOOKUP(I44,Артикулы!$A:$C,Артикулы!$C$1,0)</f>
        <v>129389.93250177871</v>
      </c>
      <c r="J45" s="397"/>
      <c r="K45" s="684">
        <f>VLOOKUP(K44,Артикулы!$A:$C,Артикулы!$C$1,0)</f>
        <v>148797.54793505248</v>
      </c>
      <c r="L45" s="397"/>
      <c r="M45" s="684"/>
      <c r="N45" s="665"/>
      <c r="P45" s="466"/>
      <c r="Q45" s="322"/>
      <c r="R45" s="322"/>
      <c r="S45" s="322"/>
      <c r="T45" s="322"/>
      <c r="U45" s="323"/>
      <c r="V45" s="664" t="e">
        <f>VLOOKUP(V44,Артикулы!$A:$C,Артикулы!$C$1,0)</f>
        <v>#N/A</v>
      </c>
      <c r="W45" s="397"/>
      <c r="X45" s="684" t="e">
        <f>VLOOKUP(X44,Артикулы!$A:$C,Артикулы!$C$1,0)</f>
        <v>#N/A</v>
      </c>
      <c r="Y45" s="397"/>
      <c r="Z45" s="684" t="e">
        <f>VLOOKUP(Z44,Артикулы!$A:$C,Артикулы!$C$1,0)</f>
        <v>#N/A</v>
      </c>
      <c r="AA45" s="665"/>
      <c r="AF45" s="185"/>
    </row>
    <row r="46" spans="1:32" ht="33" customHeight="1">
      <c r="A46" s="185"/>
      <c r="C46" s="466"/>
      <c r="D46" s="322"/>
      <c r="E46" s="322"/>
      <c r="F46" s="322"/>
      <c r="G46" s="322"/>
      <c r="H46" s="323"/>
      <c r="I46" s="682" t="s">
        <v>2055</v>
      </c>
      <c r="J46" s="682"/>
      <c r="K46" s="682"/>
      <c r="L46" s="682"/>
      <c r="M46" s="682"/>
      <c r="N46" s="683"/>
      <c r="P46" s="466"/>
      <c r="Q46" s="322"/>
      <c r="R46" s="322"/>
      <c r="S46" s="322"/>
      <c r="T46" s="322"/>
      <c r="U46" s="323"/>
      <c r="V46" s="682"/>
      <c r="W46" s="682"/>
      <c r="X46" s="682"/>
      <c r="Y46" s="682"/>
      <c r="Z46" s="682"/>
      <c r="AA46" s="683"/>
      <c r="AF46" s="185"/>
    </row>
    <row r="47" spans="1:32" ht="33" customHeight="1">
      <c r="A47" s="185"/>
      <c r="C47" s="466"/>
      <c r="D47" s="322"/>
      <c r="E47" s="322"/>
      <c r="F47" s="322"/>
      <c r="G47" s="322"/>
      <c r="H47" s="323"/>
      <c r="I47" s="547"/>
      <c r="J47" s="547"/>
      <c r="K47" s="547"/>
      <c r="L47" s="547"/>
      <c r="M47" s="547"/>
      <c r="N47" s="604"/>
      <c r="P47" s="466"/>
      <c r="Q47" s="322"/>
      <c r="R47" s="322"/>
      <c r="S47" s="322"/>
      <c r="T47" s="322"/>
      <c r="U47" s="323"/>
      <c r="V47" s="547"/>
      <c r="W47" s="547"/>
      <c r="X47" s="547"/>
      <c r="Y47" s="547"/>
      <c r="Z47" s="547"/>
      <c r="AA47" s="604"/>
      <c r="AF47" s="185"/>
    </row>
    <row r="48" spans="1:32" ht="33" customHeight="1" thickBot="1">
      <c r="A48" s="185"/>
      <c r="C48" s="468"/>
      <c r="D48" s="469"/>
      <c r="E48" s="469"/>
      <c r="F48" s="469"/>
      <c r="G48" s="469"/>
      <c r="H48" s="579"/>
      <c r="I48" s="550"/>
      <c r="J48" s="550"/>
      <c r="K48" s="550"/>
      <c r="L48" s="550"/>
      <c r="M48" s="550"/>
      <c r="N48" s="605"/>
      <c r="P48" s="468"/>
      <c r="Q48" s="469"/>
      <c r="R48" s="469"/>
      <c r="S48" s="469"/>
      <c r="T48" s="469"/>
      <c r="U48" s="579"/>
      <c r="V48" s="550"/>
      <c r="W48" s="550"/>
      <c r="X48" s="550"/>
      <c r="Y48" s="550"/>
      <c r="Z48" s="550"/>
      <c r="AA48" s="605"/>
      <c r="AF48" s="185"/>
    </row>
    <row r="49" spans="1:32" ht="33" customHeight="1">
      <c r="A49" s="185"/>
      <c r="C49" s="191"/>
      <c r="D49" s="191"/>
      <c r="E49" s="191"/>
      <c r="F49" s="191"/>
      <c r="G49" s="191"/>
      <c r="H49" s="191"/>
      <c r="I49" s="192"/>
      <c r="J49" s="192"/>
      <c r="K49" s="192"/>
      <c r="L49" s="192"/>
      <c r="M49" s="192"/>
      <c r="N49" s="192"/>
      <c r="P49" s="191"/>
      <c r="Q49" s="191"/>
      <c r="R49" s="191"/>
      <c r="S49" s="191"/>
      <c r="T49" s="191"/>
      <c r="U49" s="191"/>
      <c r="V49" s="192"/>
      <c r="W49" s="192"/>
      <c r="X49" s="192"/>
      <c r="Y49" s="192"/>
      <c r="Z49" s="192"/>
      <c r="AA49" s="192"/>
      <c r="AF49" s="185"/>
    </row>
    <row r="50" spans="1:32" ht="25.5" customHeight="1">
      <c r="A50" s="185"/>
      <c r="B50" s="184"/>
      <c r="C50" s="119" t="s">
        <v>2044</v>
      </c>
      <c r="D50" s="184"/>
      <c r="E50" s="184"/>
      <c r="F50" s="184"/>
      <c r="G50" s="184"/>
      <c r="H50" s="184"/>
      <c r="I50" s="184"/>
      <c r="J50" s="184"/>
      <c r="K50" s="184"/>
      <c r="L50" s="184"/>
      <c r="M50" s="184"/>
      <c r="N50" s="184"/>
      <c r="O50" s="184"/>
      <c r="P50" s="184"/>
      <c r="Q50" s="184"/>
      <c r="R50" s="184"/>
      <c r="S50" s="184"/>
      <c r="T50" s="184"/>
      <c r="U50" s="184"/>
      <c r="V50" s="184"/>
      <c r="W50" s="184"/>
      <c r="X50" s="184"/>
      <c r="Y50" s="184"/>
      <c r="Z50" s="184"/>
      <c r="AA50" s="184"/>
      <c r="AB50" s="184"/>
      <c r="AC50" s="184"/>
      <c r="AD50" s="184"/>
      <c r="AE50" s="184"/>
      <c r="AF50" s="185"/>
    </row>
    <row r="51" spans="1:32" ht="18" customHeight="1" thickBot="1">
      <c r="A51" s="185"/>
      <c r="AF51" s="185"/>
    </row>
    <row r="52" spans="1:32" ht="33" customHeight="1">
      <c r="A52" s="185"/>
      <c r="C52" s="463"/>
      <c r="D52" s="464"/>
      <c r="E52" s="464"/>
      <c r="F52" s="464"/>
      <c r="G52" s="464"/>
      <c r="H52" s="578"/>
      <c r="I52" s="462" t="s">
        <v>2044</v>
      </c>
      <c r="J52" s="462"/>
      <c r="K52" s="462"/>
      <c r="L52" s="462"/>
      <c r="M52" s="462"/>
      <c r="N52" s="474"/>
      <c r="P52" s="463"/>
      <c r="Q52" s="464"/>
      <c r="R52" s="464"/>
      <c r="S52" s="464"/>
      <c r="T52" s="464"/>
      <c r="U52" s="578"/>
      <c r="V52" s="462"/>
      <c r="W52" s="462"/>
      <c r="X52" s="462"/>
      <c r="Y52" s="462"/>
      <c r="Z52" s="462"/>
      <c r="AA52" s="474"/>
      <c r="AF52" s="185"/>
    </row>
    <row r="53" spans="1:32" ht="33" customHeight="1">
      <c r="A53" s="185"/>
      <c r="C53" s="466"/>
      <c r="D53" s="322"/>
      <c r="E53" s="322"/>
      <c r="F53" s="322"/>
      <c r="G53" s="322"/>
      <c r="H53" s="323"/>
      <c r="I53" s="285" t="s">
        <v>2133</v>
      </c>
      <c r="J53" s="286"/>
      <c r="K53" s="284" t="s">
        <v>2134</v>
      </c>
      <c r="L53" s="286"/>
      <c r="M53" s="284" t="s">
        <v>2052</v>
      </c>
      <c r="N53" s="422"/>
      <c r="P53" s="466"/>
      <c r="Q53" s="322"/>
      <c r="R53" s="322"/>
      <c r="S53" s="322"/>
      <c r="T53" s="322"/>
      <c r="U53" s="323"/>
      <c r="V53" s="285"/>
      <c r="W53" s="286"/>
      <c r="X53" s="284"/>
      <c r="Y53" s="286"/>
      <c r="Z53" s="284"/>
      <c r="AA53" s="422"/>
      <c r="AF53" s="185"/>
    </row>
    <row r="54" spans="1:32" ht="33" customHeight="1">
      <c r="A54" s="185"/>
      <c r="C54" s="466"/>
      <c r="D54" s="322"/>
      <c r="E54" s="322"/>
      <c r="F54" s="322"/>
      <c r="G54" s="322"/>
      <c r="H54" s="323"/>
      <c r="I54" s="419" t="s">
        <v>2135</v>
      </c>
      <c r="J54" s="454"/>
      <c r="K54" s="453" t="s">
        <v>2136</v>
      </c>
      <c r="L54" s="454"/>
      <c r="M54" s="453" t="s">
        <v>2137</v>
      </c>
      <c r="N54" s="420"/>
      <c r="P54" s="466"/>
      <c r="Q54" s="322"/>
      <c r="R54" s="322"/>
      <c r="S54" s="322"/>
      <c r="T54" s="322"/>
      <c r="U54" s="323"/>
      <c r="V54" s="419"/>
      <c r="W54" s="454"/>
      <c r="X54" s="453"/>
      <c r="Y54" s="454"/>
      <c r="Z54" s="453"/>
      <c r="AA54" s="420"/>
      <c r="AF54" s="185"/>
    </row>
    <row r="55" spans="1:32" ht="33" customHeight="1" thickBot="1">
      <c r="A55" s="185"/>
      <c r="C55" s="466"/>
      <c r="D55" s="322"/>
      <c r="E55" s="322"/>
      <c r="F55" s="322"/>
      <c r="G55" s="322"/>
      <c r="H55" s="323"/>
      <c r="I55" s="664">
        <f>VLOOKUP(I54,Артикулы!$A:$C,Артикулы!$C$1,0)</f>
        <v>74944.675611729428</v>
      </c>
      <c r="J55" s="397"/>
      <c r="K55" s="684">
        <f>VLOOKUP(K54,Артикулы!$A:$C,Артикулы!$C$1,0)</f>
        <v>83271.861790810479</v>
      </c>
      <c r="L55" s="397"/>
      <c r="M55" s="684">
        <f>VLOOKUP(M54,Артикулы!$A:$C,Артикулы!$C$1,0)</f>
        <v>95763.890262279194</v>
      </c>
      <c r="N55" s="665"/>
      <c r="P55" s="466"/>
      <c r="Q55" s="322"/>
      <c r="R55" s="322"/>
      <c r="S55" s="322"/>
      <c r="T55" s="322"/>
      <c r="U55" s="323"/>
      <c r="V55" s="664" t="e">
        <f>VLOOKUP(V54,Артикулы!$A:$C,Артикулы!$C$1,0)</f>
        <v>#N/A</v>
      </c>
      <c r="W55" s="397"/>
      <c r="X55" s="684" t="e">
        <f>VLOOKUP(X54,Артикулы!$A:$C,Артикулы!$C$1,0)</f>
        <v>#N/A</v>
      </c>
      <c r="Y55" s="397"/>
      <c r="Z55" s="684" t="e">
        <f>VLOOKUP(Z54,Артикулы!$A:$C,Артикулы!$C$1,0)</f>
        <v>#N/A</v>
      </c>
      <c r="AA55" s="665"/>
      <c r="AF55" s="185"/>
    </row>
    <row r="56" spans="1:32" ht="33" customHeight="1">
      <c r="A56" s="185"/>
      <c r="C56" s="466"/>
      <c r="D56" s="322"/>
      <c r="E56" s="322"/>
      <c r="F56" s="322"/>
      <c r="G56" s="322"/>
      <c r="H56" s="323"/>
      <c r="I56" s="682" t="s">
        <v>2132</v>
      </c>
      <c r="J56" s="682"/>
      <c r="K56" s="682"/>
      <c r="L56" s="682"/>
      <c r="M56" s="682"/>
      <c r="N56" s="683"/>
      <c r="P56" s="466"/>
      <c r="Q56" s="322"/>
      <c r="R56" s="322"/>
      <c r="S56" s="322"/>
      <c r="T56" s="322"/>
      <c r="U56" s="323"/>
      <c r="V56" s="682"/>
      <c r="W56" s="682"/>
      <c r="X56" s="682"/>
      <c r="Y56" s="682"/>
      <c r="Z56" s="682"/>
      <c r="AA56" s="683"/>
      <c r="AF56" s="185"/>
    </row>
    <row r="57" spans="1:32" ht="33" customHeight="1">
      <c r="A57" s="185"/>
      <c r="C57" s="466"/>
      <c r="D57" s="322"/>
      <c r="E57" s="322"/>
      <c r="F57" s="322"/>
      <c r="G57" s="322"/>
      <c r="H57" s="323"/>
      <c r="I57" s="547"/>
      <c r="J57" s="547"/>
      <c r="K57" s="547"/>
      <c r="L57" s="547"/>
      <c r="M57" s="547"/>
      <c r="N57" s="604"/>
      <c r="P57" s="466"/>
      <c r="Q57" s="322"/>
      <c r="R57" s="322"/>
      <c r="S57" s="322"/>
      <c r="T57" s="322"/>
      <c r="U57" s="323"/>
      <c r="V57" s="547"/>
      <c r="W57" s="547"/>
      <c r="X57" s="547"/>
      <c r="Y57" s="547"/>
      <c r="Z57" s="547"/>
      <c r="AA57" s="604"/>
      <c r="AF57" s="185"/>
    </row>
    <row r="58" spans="1:32" ht="33" customHeight="1" thickBot="1">
      <c r="A58" s="185"/>
      <c r="C58" s="468"/>
      <c r="D58" s="469"/>
      <c r="E58" s="469"/>
      <c r="F58" s="469"/>
      <c r="G58" s="469"/>
      <c r="H58" s="579"/>
      <c r="I58" s="550"/>
      <c r="J58" s="550"/>
      <c r="K58" s="550"/>
      <c r="L58" s="550"/>
      <c r="M58" s="550"/>
      <c r="N58" s="605"/>
      <c r="P58" s="468"/>
      <c r="Q58" s="469"/>
      <c r="R58" s="469"/>
      <c r="S58" s="469"/>
      <c r="T58" s="469"/>
      <c r="U58" s="579"/>
      <c r="V58" s="550"/>
      <c r="W58" s="550"/>
      <c r="X58" s="550"/>
      <c r="Y58" s="550"/>
      <c r="Z58" s="550"/>
      <c r="AA58" s="605"/>
      <c r="AF58" s="185"/>
    </row>
    <row r="59" spans="1:32" ht="21.75" customHeight="1">
      <c r="A59" s="185"/>
      <c r="C59" s="191"/>
      <c r="D59" s="191"/>
      <c r="E59" s="191"/>
      <c r="F59" s="191"/>
      <c r="G59" s="191"/>
      <c r="H59" s="191"/>
      <c r="I59" s="192"/>
      <c r="J59" s="192"/>
      <c r="K59" s="192"/>
      <c r="L59" s="192"/>
      <c r="M59" s="192"/>
      <c r="N59" s="192"/>
      <c r="P59" s="191"/>
      <c r="Q59" s="191"/>
      <c r="R59" s="191"/>
      <c r="S59" s="191"/>
      <c r="T59" s="191"/>
      <c r="U59" s="191"/>
      <c r="V59" s="192"/>
      <c r="W59" s="192"/>
      <c r="X59" s="192"/>
      <c r="Y59" s="192"/>
      <c r="Z59" s="192"/>
      <c r="AA59" s="192"/>
      <c r="AF59" s="185"/>
    </row>
    <row r="60" spans="1:32" ht="33" customHeight="1">
      <c r="A60" s="185"/>
      <c r="B60" s="184"/>
      <c r="C60" s="119" t="s">
        <v>2062</v>
      </c>
      <c r="D60" s="184"/>
      <c r="E60" s="184"/>
      <c r="F60" s="184"/>
      <c r="G60" s="184"/>
      <c r="H60" s="184"/>
      <c r="I60" s="184"/>
      <c r="J60" s="184"/>
      <c r="K60" s="184"/>
      <c r="L60" s="184"/>
      <c r="M60" s="184"/>
      <c r="N60" s="184"/>
      <c r="O60" s="184"/>
      <c r="P60" s="184"/>
      <c r="Q60" s="184"/>
      <c r="R60" s="184"/>
      <c r="S60" s="184"/>
      <c r="T60" s="184"/>
      <c r="U60" s="184"/>
      <c r="V60" s="184"/>
      <c r="W60" s="184"/>
      <c r="X60" s="184"/>
      <c r="Y60" s="184"/>
      <c r="Z60" s="184"/>
      <c r="AA60" s="184"/>
      <c r="AB60" s="184"/>
      <c r="AC60" s="184"/>
      <c r="AD60" s="184"/>
      <c r="AE60" s="184"/>
      <c r="AF60" s="185"/>
    </row>
    <row r="61" spans="1:32" ht="18.75" customHeight="1" thickBot="1">
      <c r="A61" s="185"/>
      <c r="AF61" s="185"/>
    </row>
    <row r="62" spans="1:32" ht="33" customHeight="1">
      <c r="A62" s="185"/>
      <c r="C62" s="463"/>
      <c r="D62" s="464"/>
      <c r="E62" s="464"/>
      <c r="F62" s="464"/>
      <c r="G62" s="464"/>
      <c r="H62" s="465"/>
      <c r="I62" s="461"/>
      <c r="J62" s="462"/>
      <c r="K62" s="462"/>
      <c r="L62" s="462"/>
      <c r="M62" s="462"/>
      <c r="N62" s="474"/>
      <c r="P62" s="463"/>
      <c r="Q62" s="464"/>
      <c r="R62" s="464"/>
      <c r="S62" s="464"/>
      <c r="T62" s="464"/>
      <c r="U62" s="465"/>
      <c r="V62" s="461"/>
      <c r="W62" s="462"/>
      <c r="X62" s="462"/>
      <c r="Y62" s="462"/>
      <c r="Z62" s="462"/>
      <c r="AA62" s="474"/>
      <c r="AF62" s="185"/>
    </row>
    <row r="63" spans="1:32" ht="33" customHeight="1">
      <c r="A63" s="185"/>
      <c r="C63" s="466"/>
      <c r="D63" s="322"/>
      <c r="E63" s="322"/>
      <c r="F63" s="322"/>
      <c r="G63" s="322"/>
      <c r="H63" s="467"/>
      <c r="I63" s="421"/>
      <c r="J63" s="286"/>
      <c r="K63" s="284"/>
      <c r="L63" s="286"/>
      <c r="M63" s="285"/>
      <c r="N63" s="422"/>
      <c r="P63" s="466"/>
      <c r="Q63" s="322"/>
      <c r="R63" s="322"/>
      <c r="S63" s="322"/>
      <c r="T63" s="322"/>
      <c r="U63" s="467"/>
      <c r="V63" s="421"/>
      <c r="W63" s="286"/>
      <c r="X63" s="284"/>
      <c r="Y63" s="286"/>
      <c r="Z63" s="285"/>
      <c r="AA63" s="422"/>
      <c r="AF63" s="185"/>
    </row>
    <row r="64" spans="1:32" ht="33" customHeight="1">
      <c r="A64" s="185"/>
      <c r="C64" s="466"/>
      <c r="D64" s="322"/>
      <c r="E64" s="322"/>
      <c r="F64" s="322"/>
      <c r="G64" s="322"/>
      <c r="H64" s="467"/>
      <c r="I64" s="418"/>
      <c r="J64" s="454"/>
      <c r="K64" s="453"/>
      <c r="L64" s="454"/>
      <c r="M64" s="419"/>
      <c r="N64" s="420"/>
      <c r="P64" s="466"/>
      <c r="Q64" s="322"/>
      <c r="R64" s="322"/>
      <c r="S64" s="322"/>
      <c r="T64" s="322"/>
      <c r="U64" s="467"/>
      <c r="V64" s="418"/>
      <c r="W64" s="454"/>
      <c r="X64" s="453"/>
      <c r="Y64" s="454"/>
      <c r="Z64" s="419"/>
      <c r="AA64" s="420"/>
      <c r="AF64" s="185"/>
    </row>
    <row r="65" spans="1:32" ht="33" customHeight="1" thickBot="1">
      <c r="A65" s="185"/>
      <c r="C65" s="466"/>
      <c r="D65" s="322"/>
      <c r="E65" s="322"/>
      <c r="F65" s="322"/>
      <c r="G65" s="322"/>
      <c r="H65" s="467"/>
      <c r="I65" s="663" t="e">
        <f>VLOOKUP(I64,Артикулы!$A:$C,Артикулы!$C$1,0)</f>
        <v>#N/A</v>
      </c>
      <c r="J65" s="397"/>
      <c r="K65" s="684" t="e">
        <f>VLOOKUP(K64,Артикулы!$A:$C,Артикулы!$C$1,0)</f>
        <v>#N/A</v>
      </c>
      <c r="L65" s="397"/>
      <c r="M65" s="664" t="e">
        <f>VLOOKUP(M64,Артикулы!$A:$C,Артикулы!$C$1,0)</f>
        <v>#N/A</v>
      </c>
      <c r="N65" s="665"/>
      <c r="P65" s="466"/>
      <c r="Q65" s="322"/>
      <c r="R65" s="322"/>
      <c r="S65" s="322"/>
      <c r="T65" s="322"/>
      <c r="U65" s="467"/>
      <c r="V65" s="663" t="e">
        <f>VLOOKUP(V64,Артикулы!$A:$C,Артикулы!$C$1,0)</f>
        <v>#N/A</v>
      </c>
      <c r="W65" s="397"/>
      <c r="X65" s="684" t="e">
        <f>VLOOKUP(X64,Артикулы!$A:$C,Артикулы!$C$1,0)</f>
        <v>#N/A</v>
      </c>
      <c r="Y65" s="397"/>
      <c r="Z65" s="664" t="e">
        <f>VLOOKUP(Z64,Артикулы!$A:$C,Артикулы!$C$1,0)</f>
        <v>#N/A</v>
      </c>
      <c r="AA65" s="665"/>
      <c r="AF65" s="185"/>
    </row>
    <row r="66" spans="1:32" ht="33" customHeight="1">
      <c r="A66" s="185"/>
      <c r="C66" s="466"/>
      <c r="D66" s="322"/>
      <c r="E66" s="322"/>
      <c r="F66" s="322"/>
      <c r="G66" s="322"/>
      <c r="H66" s="467"/>
      <c r="I66" s="682"/>
      <c r="J66" s="682"/>
      <c r="K66" s="682"/>
      <c r="L66" s="682"/>
      <c r="M66" s="682"/>
      <c r="N66" s="683"/>
      <c r="P66" s="466"/>
      <c r="Q66" s="322"/>
      <c r="R66" s="322"/>
      <c r="S66" s="322"/>
      <c r="T66" s="322"/>
      <c r="U66" s="467"/>
      <c r="V66" s="682"/>
      <c r="W66" s="682"/>
      <c r="X66" s="682"/>
      <c r="Y66" s="682"/>
      <c r="Z66" s="682"/>
      <c r="AA66" s="683"/>
      <c r="AF66" s="185"/>
    </row>
    <row r="67" spans="1:32" ht="33" customHeight="1">
      <c r="A67" s="185"/>
      <c r="C67" s="466"/>
      <c r="D67" s="322"/>
      <c r="E67" s="322"/>
      <c r="F67" s="322"/>
      <c r="G67" s="322"/>
      <c r="H67" s="467"/>
      <c r="I67" s="547"/>
      <c r="J67" s="547"/>
      <c r="K67" s="547"/>
      <c r="L67" s="547"/>
      <c r="M67" s="547"/>
      <c r="N67" s="604"/>
      <c r="P67" s="466"/>
      <c r="Q67" s="322"/>
      <c r="R67" s="322"/>
      <c r="S67" s="322"/>
      <c r="T67" s="322"/>
      <c r="U67" s="467"/>
      <c r="V67" s="547"/>
      <c r="W67" s="547"/>
      <c r="X67" s="547"/>
      <c r="Y67" s="547"/>
      <c r="Z67" s="547"/>
      <c r="AA67" s="604"/>
      <c r="AF67" s="185"/>
    </row>
    <row r="68" spans="1:32" ht="33" customHeight="1" thickBot="1">
      <c r="A68" s="185"/>
      <c r="C68" s="468"/>
      <c r="D68" s="469"/>
      <c r="E68" s="469"/>
      <c r="F68" s="469"/>
      <c r="G68" s="469"/>
      <c r="H68" s="470"/>
      <c r="I68" s="550"/>
      <c r="J68" s="550"/>
      <c r="K68" s="550"/>
      <c r="L68" s="550"/>
      <c r="M68" s="550"/>
      <c r="N68" s="605"/>
      <c r="P68" s="468"/>
      <c r="Q68" s="469"/>
      <c r="R68" s="469"/>
      <c r="S68" s="469"/>
      <c r="T68" s="469"/>
      <c r="U68" s="470"/>
      <c r="V68" s="550"/>
      <c r="W68" s="550"/>
      <c r="X68" s="550"/>
      <c r="Y68" s="550"/>
      <c r="Z68" s="550"/>
      <c r="AA68" s="605"/>
      <c r="AF68" s="185"/>
    </row>
    <row r="69" spans="1:32" ht="18.75" customHeight="1">
      <c r="A69" s="185"/>
      <c r="AF69" s="185"/>
    </row>
    <row r="70" spans="1:32" ht="33" customHeight="1">
      <c r="A70" s="185"/>
      <c r="B70" s="184"/>
      <c r="C70" s="119" t="s">
        <v>2040</v>
      </c>
      <c r="D70" s="184"/>
      <c r="E70" s="184"/>
      <c r="F70" s="184"/>
      <c r="G70" s="184"/>
      <c r="H70" s="184"/>
      <c r="I70" s="184"/>
      <c r="J70" s="184"/>
      <c r="K70" s="184"/>
      <c r="L70" s="184"/>
      <c r="M70" s="184"/>
      <c r="N70" s="184"/>
      <c r="O70" s="184"/>
      <c r="P70" s="184"/>
      <c r="Q70" s="184"/>
      <c r="R70" s="184"/>
      <c r="S70" s="184"/>
      <c r="T70" s="184"/>
      <c r="U70" s="184"/>
      <c r="V70" s="184"/>
      <c r="W70" s="184"/>
      <c r="X70" s="184"/>
      <c r="Y70" s="184"/>
      <c r="Z70" s="184"/>
      <c r="AA70" s="184"/>
      <c r="AB70" s="184"/>
      <c r="AC70" s="184"/>
      <c r="AD70" s="184"/>
      <c r="AE70" s="184"/>
      <c r="AF70" s="185"/>
    </row>
    <row r="71" spans="1:32" ht="18.75" customHeight="1" thickBot="1">
      <c r="A71" s="185"/>
      <c r="AF71" s="185"/>
    </row>
    <row r="72" spans="1:32" ht="33" customHeight="1">
      <c r="A72" s="185"/>
      <c r="C72" s="463"/>
      <c r="D72" s="464"/>
      <c r="E72" s="464"/>
      <c r="F72" s="464"/>
      <c r="G72" s="464"/>
      <c r="H72" s="465"/>
      <c r="I72" s="461" t="s">
        <v>2042</v>
      </c>
      <c r="J72" s="462"/>
      <c r="K72" s="462"/>
      <c r="L72" s="462"/>
      <c r="M72" s="462"/>
      <c r="N72" s="474"/>
      <c r="P72" s="463"/>
      <c r="Q72" s="464"/>
      <c r="R72" s="464"/>
      <c r="S72" s="464"/>
      <c r="T72" s="464"/>
      <c r="U72" s="465"/>
      <c r="V72" s="461"/>
      <c r="W72" s="462"/>
      <c r="X72" s="462"/>
      <c r="Y72" s="462"/>
      <c r="Z72" s="462"/>
      <c r="AA72" s="474"/>
      <c r="AF72" s="185"/>
    </row>
    <row r="73" spans="1:32" ht="33" customHeight="1">
      <c r="A73" s="185"/>
      <c r="C73" s="466"/>
      <c r="D73" s="322"/>
      <c r="E73" s="322"/>
      <c r="F73" s="322"/>
      <c r="G73" s="322"/>
      <c r="H73" s="467"/>
      <c r="I73" s="421" t="s">
        <v>2141</v>
      </c>
      <c r="J73" s="286"/>
      <c r="K73" s="284" t="s">
        <v>2142</v>
      </c>
      <c r="L73" s="286"/>
      <c r="M73" s="285"/>
      <c r="N73" s="422"/>
      <c r="P73" s="466"/>
      <c r="Q73" s="322"/>
      <c r="R73" s="322"/>
      <c r="S73" s="322"/>
      <c r="T73" s="322"/>
      <c r="U73" s="467"/>
      <c r="V73" s="421"/>
      <c r="W73" s="286"/>
      <c r="X73" s="284"/>
      <c r="Y73" s="286"/>
      <c r="Z73" s="285"/>
      <c r="AA73" s="422"/>
      <c r="AF73" s="185"/>
    </row>
    <row r="74" spans="1:32" ht="33" customHeight="1">
      <c r="A74" s="185"/>
      <c r="C74" s="466"/>
      <c r="D74" s="322"/>
      <c r="E74" s="322"/>
      <c r="F74" s="322"/>
      <c r="G74" s="322"/>
      <c r="H74" s="467"/>
      <c r="I74" s="418" t="s">
        <v>2138</v>
      </c>
      <c r="J74" s="454"/>
      <c r="K74" s="453" t="s">
        <v>2139</v>
      </c>
      <c r="L74" s="454"/>
      <c r="M74" s="419"/>
      <c r="N74" s="420"/>
      <c r="P74" s="466"/>
      <c r="Q74" s="322"/>
      <c r="R74" s="322"/>
      <c r="S74" s="322"/>
      <c r="T74" s="322"/>
      <c r="U74" s="467"/>
      <c r="V74" s="418"/>
      <c r="W74" s="454"/>
      <c r="X74" s="453"/>
      <c r="Y74" s="454"/>
      <c r="Z74" s="419"/>
      <c r="AA74" s="420"/>
      <c r="AF74" s="185"/>
    </row>
    <row r="75" spans="1:32" ht="33" customHeight="1" thickBot="1">
      <c r="A75" s="185"/>
      <c r="C75" s="466"/>
      <c r="D75" s="322"/>
      <c r="E75" s="322"/>
      <c r="F75" s="322"/>
      <c r="G75" s="322"/>
      <c r="H75" s="467"/>
      <c r="I75" s="663">
        <f>VLOOKUP(I74,Артикулы!$A:$C,Артикулы!$C$1,0)</f>
        <v>28624.234039523424</v>
      </c>
      <c r="J75" s="397"/>
      <c r="K75" s="684">
        <f>VLOOKUP(K74,Артикулы!$A:$C,Артикулы!$C$1,0)</f>
        <v>31804.704488359355</v>
      </c>
      <c r="L75" s="397"/>
      <c r="M75" s="664" t="e">
        <f>VLOOKUP(M74,Артикулы!$A:$C,Артикулы!$C$1,0)</f>
        <v>#N/A</v>
      </c>
      <c r="N75" s="665"/>
      <c r="P75" s="466"/>
      <c r="Q75" s="322"/>
      <c r="R75" s="322"/>
      <c r="S75" s="322"/>
      <c r="T75" s="322"/>
      <c r="U75" s="467"/>
      <c r="V75" s="663" t="e">
        <f>VLOOKUP(V74,Артикулы!$A:$C,Артикулы!$C$1,0)</f>
        <v>#N/A</v>
      </c>
      <c r="W75" s="397"/>
      <c r="X75" s="684" t="e">
        <f>VLOOKUP(X74,Артикулы!$A:$C,Артикулы!$C$1,0)</f>
        <v>#N/A</v>
      </c>
      <c r="Y75" s="397"/>
      <c r="Z75" s="664" t="e">
        <f>VLOOKUP(Z74,Артикулы!$A:$C,Артикулы!$C$1,0)</f>
        <v>#N/A</v>
      </c>
      <c r="AA75" s="665"/>
      <c r="AF75" s="185"/>
    </row>
    <row r="76" spans="1:32" ht="33" customHeight="1">
      <c r="A76" s="185"/>
      <c r="C76" s="466"/>
      <c r="D76" s="322"/>
      <c r="E76" s="322"/>
      <c r="F76" s="322"/>
      <c r="G76" s="322"/>
      <c r="H76" s="467"/>
      <c r="I76" s="682" t="s">
        <v>2140</v>
      </c>
      <c r="J76" s="682"/>
      <c r="K76" s="682"/>
      <c r="L76" s="682"/>
      <c r="M76" s="682"/>
      <c r="N76" s="683"/>
      <c r="P76" s="466"/>
      <c r="Q76" s="322"/>
      <c r="R76" s="322"/>
      <c r="S76" s="322"/>
      <c r="T76" s="322"/>
      <c r="U76" s="467"/>
      <c r="V76" s="682"/>
      <c r="W76" s="682"/>
      <c r="X76" s="682"/>
      <c r="Y76" s="682"/>
      <c r="Z76" s="682"/>
      <c r="AA76" s="683"/>
      <c r="AF76" s="185"/>
    </row>
    <row r="77" spans="1:32" ht="33" customHeight="1">
      <c r="A77" s="185"/>
      <c r="C77" s="466"/>
      <c r="D77" s="322"/>
      <c r="E77" s="322"/>
      <c r="F77" s="322"/>
      <c r="G77" s="322"/>
      <c r="H77" s="467"/>
      <c r="I77" s="547"/>
      <c r="J77" s="547"/>
      <c r="K77" s="547"/>
      <c r="L77" s="547"/>
      <c r="M77" s="547"/>
      <c r="N77" s="604"/>
      <c r="P77" s="466"/>
      <c r="Q77" s="322"/>
      <c r="R77" s="322"/>
      <c r="S77" s="322"/>
      <c r="T77" s="322"/>
      <c r="U77" s="467"/>
      <c r="V77" s="547"/>
      <c r="W77" s="547"/>
      <c r="X77" s="547"/>
      <c r="Y77" s="547"/>
      <c r="Z77" s="547"/>
      <c r="AA77" s="604"/>
      <c r="AF77" s="185"/>
    </row>
    <row r="78" spans="1:32" ht="33" customHeight="1" thickBot="1">
      <c r="A78" s="185"/>
      <c r="C78" s="468"/>
      <c r="D78" s="469"/>
      <c r="E78" s="469"/>
      <c r="F78" s="469"/>
      <c r="G78" s="469"/>
      <c r="H78" s="470"/>
      <c r="I78" s="550"/>
      <c r="J78" s="550"/>
      <c r="K78" s="550"/>
      <c r="L78" s="550"/>
      <c r="M78" s="550"/>
      <c r="N78" s="605"/>
      <c r="P78" s="468"/>
      <c r="Q78" s="469"/>
      <c r="R78" s="469"/>
      <c r="S78" s="469"/>
      <c r="T78" s="469"/>
      <c r="U78" s="470"/>
      <c r="V78" s="550"/>
      <c r="W78" s="550"/>
      <c r="X78" s="550"/>
      <c r="Y78" s="550"/>
      <c r="Z78" s="550"/>
      <c r="AA78" s="605"/>
      <c r="AF78" s="185"/>
    </row>
    <row r="79" spans="1:32" ht="18.75" customHeight="1">
      <c r="A79" s="185"/>
      <c r="AF79" s="185"/>
    </row>
    <row r="80" spans="1:32" ht="33" customHeight="1">
      <c r="A80" s="185"/>
      <c r="AF80" s="185"/>
    </row>
    <row r="81" spans="1:32" ht="33" customHeight="1">
      <c r="A81" s="185"/>
      <c r="AF81" s="185"/>
    </row>
    <row r="82" spans="1:32" ht="33" customHeight="1">
      <c r="A82" s="185"/>
      <c r="AF82" s="185"/>
    </row>
    <row r="83" spans="1:32" ht="33" customHeight="1">
      <c r="A83" s="185"/>
      <c r="AF83" s="185"/>
    </row>
    <row r="84" spans="1:32" ht="33" customHeight="1">
      <c r="A84" s="185"/>
    </row>
    <row r="85" spans="1:32" ht="33" customHeight="1">
      <c r="A85" s="185"/>
    </row>
    <row r="86" spans="1:32" ht="33" customHeight="1">
      <c r="A86" s="185"/>
    </row>
    <row r="87" spans="1:32" ht="33" customHeight="1">
      <c r="A87" s="185"/>
    </row>
    <row r="88" spans="1:32" ht="33" customHeight="1">
      <c r="A88" s="185"/>
    </row>
    <row r="89" spans="1:32" ht="33" customHeight="1">
      <c r="A89" s="185"/>
    </row>
    <row r="90" spans="1:32" ht="33" customHeight="1">
      <c r="A90" s="185"/>
    </row>
    <row r="91" spans="1:32" ht="33" customHeight="1">
      <c r="A91" s="185"/>
    </row>
    <row r="92" spans="1:32" ht="33" customHeight="1">
      <c r="A92" s="185"/>
    </row>
    <row r="93" spans="1:32" ht="33" customHeight="1">
      <c r="A93" s="185"/>
    </row>
  </sheetData>
  <sheetProtection algorithmName="SHA-512" hashValue="L6fcd3DmfqBsx1am6RDXSLPQhBJjGP7dE8z+pyAyvDeoprQ73EVRiPV0Jn4lMyUHgEQ5SPucio8K029OovFapw==" saltValue="hx24w8UH+WeTqq+tL1ubTQ==" spinCount="100000" sheet="1" objects="1" scenarios="1"/>
  <mergeCells count="174">
    <mergeCell ref="I18:N20"/>
    <mergeCell ref="C5:E5"/>
    <mergeCell ref="X5:Z5"/>
    <mergeCell ref="U5:W5"/>
    <mergeCell ref="R5:T5"/>
    <mergeCell ref="O5:Q5"/>
    <mergeCell ref="L5:N5"/>
    <mergeCell ref="I5:K5"/>
    <mergeCell ref="F5:H5"/>
    <mergeCell ref="R8:T8"/>
    <mergeCell ref="O8:Q8"/>
    <mergeCell ref="L8:N8"/>
    <mergeCell ref="I8:K8"/>
    <mergeCell ref="F8:H8"/>
    <mergeCell ref="C8:E8"/>
    <mergeCell ref="C14:H20"/>
    <mergeCell ref="I14:N14"/>
    <mergeCell ref="I15:J15"/>
    <mergeCell ref="K15:L15"/>
    <mergeCell ref="X16:Y16"/>
    <mergeCell ref="Z16:AA16"/>
    <mergeCell ref="V17:W17"/>
    <mergeCell ref="X17:Y17"/>
    <mergeCell ref="X8:Z8"/>
    <mergeCell ref="C72:H78"/>
    <mergeCell ref="I72:N72"/>
    <mergeCell ref="P72:U78"/>
    <mergeCell ref="V72:AA72"/>
    <mergeCell ref="I73:J73"/>
    <mergeCell ref="K73:L73"/>
    <mergeCell ref="M73:N73"/>
    <mergeCell ref="V73:W73"/>
    <mergeCell ref="X73:Y73"/>
    <mergeCell ref="Z73:AA73"/>
    <mergeCell ref="I74:J74"/>
    <mergeCell ref="K74:L74"/>
    <mergeCell ref="M74:N74"/>
    <mergeCell ref="I76:N78"/>
    <mergeCell ref="V76:AA78"/>
    <mergeCell ref="I75:J75"/>
    <mergeCell ref="K75:L75"/>
    <mergeCell ref="M75:N75"/>
    <mergeCell ref="V75:W75"/>
    <mergeCell ref="X75:Y75"/>
    <mergeCell ref="Z75:AA75"/>
    <mergeCell ref="C52:H58"/>
    <mergeCell ref="I52:N52"/>
    <mergeCell ref="P52:U58"/>
    <mergeCell ref="V52:AA52"/>
    <mergeCell ref="I53:J53"/>
    <mergeCell ref="K53:L53"/>
    <mergeCell ref="M53:N53"/>
    <mergeCell ref="V53:W53"/>
    <mergeCell ref="X53:Y53"/>
    <mergeCell ref="Z53:AA53"/>
    <mergeCell ref="I54:J54"/>
    <mergeCell ref="K54:L54"/>
    <mergeCell ref="M54:N54"/>
    <mergeCell ref="V54:W54"/>
    <mergeCell ref="X54:Y54"/>
    <mergeCell ref="Z54:AA54"/>
    <mergeCell ref="I55:J55"/>
    <mergeCell ref="K55:L55"/>
    <mergeCell ref="M55:N55"/>
    <mergeCell ref="Z55:AA55"/>
    <mergeCell ref="I56:N58"/>
    <mergeCell ref="V56:AA58"/>
    <mergeCell ref="V55:W55"/>
    <mergeCell ref="X55:Y55"/>
    <mergeCell ref="V65:W65"/>
    <mergeCell ref="V74:W74"/>
    <mergeCell ref="X74:Y74"/>
    <mergeCell ref="Z74:AA74"/>
    <mergeCell ref="S1:AE1"/>
    <mergeCell ref="V23:W23"/>
    <mergeCell ref="X23:Y23"/>
    <mergeCell ref="Z23:AA23"/>
    <mergeCell ref="AA5:AC5"/>
    <mergeCell ref="X24:Y24"/>
    <mergeCell ref="Z24:AA24"/>
    <mergeCell ref="V25:W25"/>
    <mergeCell ref="X25:Y25"/>
    <mergeCell ref="Z25:AA25"/>
    <mergeCell ref="Z17:AA17"/>
    <mergeCell ref="V18:AA20"/>
    <mergeCell ref="P14:U20"/>
    <mergeCell ref="V14:AA14"/>
    <mergeCell ref="V15:W15"/>
    <mergeCell ref="X15:Y15"/>
    <mergeCell ref="V26:AA28"/>
    <mergeCell ref="P22:U28"/>
    <mergeCell ref="Z15:AA15"/>
    <mergeCell ref="V16:W16"/>
    <mergeCell ref="U8:W8"/>
    <mergeCell ref="I43:J43"/>
    <mergeCell ref="K43:L43"/>
    <mergeCell ref="M43:N43"/>
    <mergeCell ref="V43:W43"/>
    <mergeCell ref="M15:N15"/>
    <mergeCell ref="I16:J16"/>
    <mergeCell ref="M25:N25"/>
    <mergeCell ref="P42:U48"/>
    <mergeCell ref="V42:AA42"/>
    <mergeCell ref="V22:AA22"/>
    <mergeCell ref="V24:W24"/>
    <mergeCell ref="K16:L16"/>
    <mergeCell ref="M16:N16"/>
    <mergeCell ref="I17:J17"/>
    <mergeCell ref="K17:L17"/>
    <mergeCell ref="M17:N17"/>
    <mergeCell ref="V46:AA48"/>
    <mergeCell ref="I32:N32"/>
    <mergeCell ref="Z45:AA45"/>
    <mergeCell ref="X43:Y43"/>
    <mergeCell ref="Z43:AA43"/>
    <mergeCell ref="I44:J44"/>
    <mergeCell ref="K44:L44"/>
    <mergeCell ref="X45:Y45"/>
    <mergeCell ref="V44:W44"/>
    <mergeCell ref="X44:Y44"/>
    <mergeCell ref="Z44:AA44"/>
    <mergeCell ref="I35:J35"/>
    <mergeCell ref="I34:J34"/>
    <mergeCell ref="K34:L34"/>
    <mergeCell ref="M34:N34"/>
    <mergeCell ref="K35:L35"/>
    <mergeCell ref="M33:N33"/>
    <mergeCell ref="I45:J45"/>
    <mergeCell ref="K45:L45"/>
    <mergeCell ref="M45:N45"/>
    <mergeCell ref="C62:H68"/>
    <mergeCell ref="I62:N62"/>
    <mergeCell ref="P62:U68"/>
    <mergeCell ref="V62:AA62"/>
    <mergeCell ref="I63:J63"/>
    <mergeCell ref="K63:L63"/>
    <mergeCell ref="M63:N63"/>
    <mergeCell ref="V63:W63"/>
    <mergeCell ref="X63:Y63"/>
    <mergeCell ref="Z63:AA63"/>
    <mergeCell ref="I64:J64"/>
    <mergeCell ref="K64:L64"/>
    <mergeCell ref="M64:N64"/>
    <mergeCell ref="V64:W64"/>
    <mergeCell ref="X64:Y64"/>
    <mergeCell ref="Z64:AA64"/>
    <mergeCell ref="I66:N68"/>
    <mergeCell ref="X65:Y65"/>
    <mergeCell ref="Z65:AA65"/>
    <mergeCell ref="V45:W45"/>
    <mergeCell ref="I65:J65"/>
    <mergeCell ref="K65:L65"/>
    <mergeCell ref="M65:N65"/>
    <mergeCell ref="V66:AA68"/>
    <mergeCell ref="C42:H48"/>
    <mergeCell ref="C32:H38"/>
    <mergeCell ref="M44:N44"/>
    <mergeCell ref="C22:H28"/>
    <mergeCell ref="I22:N22"/>
    <mergeCell ref="I23:J23"/>
    <mergeCell ref="K23:L23"/>
    <mergeCell ref="M23:N23"/>
    <mergeCell ref="I36:N38"/>
    <mergeCell ref="I26:N28"/>
    <mergeCell ref="I42:N42"/>
    <mergeCell ref="I24:J24"/>
    <mergeCell ref="K24:L24"/>
    <mergeCell ref="M35:N35"/>
    <mergeCell ref="I25:J25"/>
    <mergeCell ref="K25:L25"/>
    <mergeCell ref="M24:N24"/>
    <mergeCell ref="I33:J33"/>
    <mergeCell ref="I46:N48"/>
    <mergeCell ref="K33:L33"/>
  </mergeCells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>
  <dimension ref="A1:AP174"/>
  <sheetViews>
    <sheetView topLeftCell="A4" zoomScale="70" zoomScaleNormal="70" workbookViewId="0">
      <selection activeCell="AJ8" sqref="AJ8"/>
    </sheetView>
  </sheetViews>
  <sheetFormatPr defaultColWidth="11.7109375" defaultRowHeight="18" customHeight="1"/>
  <cols>
    <col min="1" max="1" width="4.140625" style="1" customWidth="1"/>
    <col min="2" max="33" width="7.7109375" style="1" customWidth="1"/>
    <col min="34" max="34" width="4.140625" style="1" customWidth="1"/>
    <col min="35" max="36" width="7.7109375" style="1" customWidth="1"/>
    <col min="37" max="16384" width="11.7109375" style="1"/>
  </cols>
  <sheetData>
    <row r="1" spans="1:35" s="2" customFormat="1" ht="252" customHeight="1">
      <c r="A1" s="5"/>
      <c r="B1" s="20"/>
      <c r="C1" s="20"/>
      <c r="D1" s="20"/>
      <c r="E1" s="20"/>
      <c r="F1" s="20"/>
      <c r="G1" s="20"/>
      <c r="H1" s="20"/>
      <c r="I1" s="20"/>
      <c r="J1" s="55"/>
      <c r="K1" s="55"/>
      <c r="L1" s="55"/>
      <c r="M1" s="55"/>
      <c r="N1" s="55"/>
      <c r="O1" s="55"/>
      <c r="P1" s="55"/>
      <c r="Q1" s="55"/>
      <c r="R1" s="55"/>
      <c r="S1" s="306" t="s">
        <v>571</v>
      </c>
      <c r="T1" s="307"/>
      <c r="U1" s="307"/>
      <c r="V1" s="307"/>
      <c r="W1" s="307"/>
      <c r="X1" s="307"/>
      <c r="Y1" s="307"/>
      <c r="Z1" s="307"/>
      <c r="AA1" s="307"/>
      <c r="AB1" s="307"/>
      <c r="AC1" s="307"/>
      <c r="AD1" s="307"/>
      <c r="AE1" s="307"/>
      <c r="AF1" s="307"/>
      <c r="AG1" s="307"/>
      <c r="AH1" s="5"/>
    </row>
    <row r="2" spans="1:35" s="2" customFormat="1" ht="18.75">
      <c r="A2" s="5"/>
      <c r="B2" s="17"/>
      <c r="C2" s="17"/>
      <c r="D2" s="17"/>
      <c r="E2" s="17"/>
      <c r="F2" s="17"/>
      <c r="G2" s="17"/>
      <c r="H2" s="17"/>
      <c r="I2" s="17"/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</row>
    <row r="3" spans="1:35" s="2" customFormat="1" ht="33" customHeight="1">
      <c r="A3" s="5"/>
      <c r="B3" s="118"/>
      <c r="C3" s="119" t="s">
        <v>2680</v>
      </c>
      <c r="D3" s="118"/>
      <c r="E3" s="118"/>
      <c r="F3" s="118"/>
      <c r="G3" s="118"/>
      <c r="H3" s="118"/>
      <c r="I3" s="118"/>
      <c r="J3" s="118"/>
      <c r="K3" s="118"/>
      <c r="L3" s="118"/>
      <c r="M3" s="118"/>
      <c r="N3" s="118"/>
      <c r="O3" s="118"/>
      <c r="P3" s="118"/>
      <c r="Q3" s="118"/>
      <c r="R3" s="118"/>
      <c r="S3" s="118"/>
      <c r="T3" s="118"/>
      <c r="U3" s="118"/>
      <c r="V3" s="118"/>
      <c r="W3" s="118"/>
      <c r="X3" s="118"/>
      <c r="Y3" s="118"/>
      <c r="Z3" s="118"/>
      <c r="AA3" s="118"/>
      <c r="AB3" s="118"/>
      <c r="AC3" s="118"/>
      <c r="AD3" s="118"/>
      <c r="AE3" s="118"/>
      <c r="AF3" s="118"/>
      <c r="AG3" s="118"/>
      <c r="AH3" s="5"/>
    </row>
    <row r="4" spans="1:35" s="2" customFormat="1" ht="14.25" customHeight="1">
      <c r="A4" s="5"/>
      <c r="B4" s="256"/>
      <c r="C4" s="250"/>
      <c r="D4" s="256"/>
      <c r="E4" s="256"/>
      <c r="F4" s="256"/>
      <c r="G4" s="256"/>
      <c r="H4" s="256"/>
      <c r="I4" s="256"/>
      <c r="J4" s="256"/>
      <c r="K4" s="256"/>
      <c r="L4" s="256"/>
      <c r="M4" s="256"/>
      <c r="N4" s="256"/>
      <c r="O4" s="256"/>
      <c r="P4" s="256"/>
      <c r="Q4" s="256"/>
      <c r="R4" s="256"/>
      <c r="S4" s="256"/>
      <c r="T4" s="256"/>
      <c r="U4" s="256"/>
      <c r="V4" s="256"/>
      <c r="W4" s="256"/>
      <c r="X4" s="256"/>
      <c r="Y4" s="256"/>
      <c r="Z4" s="256"/>
      <c r="AA4" s="256"/>
      <c r="AB4" s="256"/>
      <c r="AC4" s="256"/>
      <c r="AD4" s="256"/>
      <c r="AE4" s="256"/>
      <c r="AF4" s="256"/>
      <c r="AG4" s="256"/>
      <c r="AH4" s="5"/>
    </row>
    <row r="5" spans="1:35" s="2" customFormat="1" ht="123" customHeight="1">
      <c r="A5" s="5"/>
      <c r="B5" s="393"/>
      <c r="C5" s="393"/>
      <c r="D5" s="394" t="s">
        <v>2146</v>
      </c>
      <c r="E5" s="394"/>
      <c r="F5" s="394"/>
      <c r="G5" s="395" t="s">
        <v>2145</v>
      </c>
      <c r="H5" s="395"/>
      <c r="I5" s="395"/>
      <c r="J5" s="394" t="s">
        <v>2144</v>
      </c>
      <c r="K5" s="394"/>
      <c r="L5" s="394"/>
      <c r="M5" s="394" t="s">
        <v>2143</v>
      </c>
      <c r="N5" s="394"/>
      <c r="O5" s="394"/>
      <c r="P5" s="394" t="s">
        <v>2147</v>
      </c>
      <c r="Q5" s="394"/>
      <c r="R5" s="394"/>
      <c r="S5" s="394" t="s">
        <v>2148</v>
      </c>
      <c r="T5" s="394"/>
      <c r="U5" s="394"/>
      <c r="V5" s="394" t="s">
        <v>2149</v>
      </c>
      <c r="W5" s="394"/>
      <c r="X5" s="394"/>
      <c r="Y5" s="396"/>
      <c r="Z5" s="396"/>
      <c r="AA5" s="396"/>
      <c r="AB5" s="396"/>
      <c r="AC5" s="396"/>
      <c r="AD5" s="396"/>
      <c r="AE5" s="251"/>
      <c r="AF5" s="251"/>
      <c r="AG5" s="251"/>
      <c r="AH5" s="5"/>
    </row>
    <row r="6" spans="1:35" s="2" customFormat="1" ht="33" customHeight="1">
      <c r="A6" s="5"/>
      <c r="B6" s="194"/>
      <c r="C6" s="119" t="s">
        <v>2681</v>
      </c>
      <c r="D6" s="195"/>
      <c r="E6" s="195"/>
      <c r="F6" s="195"/>
      <c r="G6" s="196"/>
      <c r="H6" s="196"/>
      <c r="I6" s="196"/>
      <c r="J6" s="195"/>
      <c r="K6" s="195"/>
      <c r="L6" s="195"/>
      <c r="M6" s="195"/>
      <c r="N6" s="195"/>
      <c r="O6" s="195"/>
      <c r="P6" s="195"/>
      <c r="Q6" s="195"/>
      <c r="R6" s="195"/>
      <c r="S6" s="195"/>
      <c r="T6" s="195"/>
      <c r="U6" s="195"/>
      <c r="V6" s="195"/>
      <c r="W6" s="195"/>
      <c r="X6" s="195"/>
      <c r="Y6" s="197"/>
      <c r="Z6" s="197"/>
      <c r="AA6" s="197"/>
      <c r="AB6" s="197"/>
      <c r="AC6" s="197"/>
      <c r="AD6" s="197"/>
      <c r="AE6" s="19"/>
      <c r="AF6" s="19"/>
      <c r="AG6" s="19"/>
      <c r="AH6" s="5"/>
    </row>
    <row r="7" spans="1:35" customFormat="1" ht="19.5" customHeight="1">
      <c r="A7" s="185"/>
      <c r="B7" s="249"/>
      <c r="C7" s="250"/>
      <c r="D7" s="249"/>
      <c r="E7" s="249"/>
      <c r="F7" s="249"/>
      <c r="G7" s="249"/>
      <c r="H7" s="249"/>
      <c r="I7" s="249"/>
      <c r="J7" s="249"/>
      <c r="K7" s="249"/>
      <c r="L7" s="249"/>
      <c r="M7" s="249"/>
      <c r="N7" s="249"/>
      <c r="O7" s="249"/>
      <c r="P7" s="249"/>
      <c r="Q7" s="249"/>
      <c r="R7" s="249"/>
      <c r="S7" s="249"/>
      <c r="T7" s="249"/>
      <c r="U7" s="249"/>
      <c r="V7" s="249"/>
      <c r="W7" s="249"/>
      <c r="X7" s="249"/>
      <c r="Y7" s="249"/>
      <c r="Z7" s="249"/>
      <c r="AA7" s="249"/>
      <c r="AB7" s="249"/>
      <c r="AC7" s="249"/>
      <c r="AD7" s="249"/>
      <c r="AE7" s="249"/>
      <c r="AF7" s="257"/>
      <c r="AG7" s="249"/>
      <c r="AH7" s="185"/>
    </row>
    <row r="8" spans="1:35" s="199" customFormat="1" ht="126.75" customHeight="1">
      <c r="A8" s="198"/>
      <c r="B8" s="258"/>
      <c r="C8" s="711" t="s">
        <v>2151</v>
      </c>
      <c r="D8" s="711"/>
      <c r="E8" s="711"/>
      <c r="F8" s="711" t="s">
        <v>2153</v>
      </c>
      <c r="G8" s="711"/>
      <c r="H8" s="711"/>
      <c r="I8" s="711" t="s">
        <v>2152</v>
      </c>
      <c r="J8" s="711"/>
      <c r="K8" s="711"/>
      <c r="L8" s="711" t="s">
        <v>2154</v>
      </c>
      <c r="M8" s="711"/>
      <c r="N8" s="711"/>
      <c r="O8" s="711" t="s">
        <v>2155</v>
      </c>
      <c r="P8" s="711"/>
      <c r="Q8" s="711"/>
      <c r="R8" s="711" t="s">
        <v>2156</v>
      </c>
      <c r="S8" s="711"/>
      <c r="T8" s="711"/>
      <c r="U8" s="711" t="s">
        <v>2157</v>
      </c>
      <c r="V8" s="711"/>
      <c r="W8" s="711"/>
      <c r="X8" s="711" t="s">
        <v>2159</v>
      </c>
      <c r="Y8" s="711"/>
      <c r="Z8" s="711"/>
      <c r="AA8" s="711" t="s">
        <v>2158</v>
      </c>
      <c r="AB8" s="711"/>
      <c r="AC8" s="711"/>
      <c r="AD8" s="258"/>
      <c r="AE8" s="258"/>
      <c r="AF8" s="259"/>
      <c r="AG8" s="260"/>
      <c r="AH8" s="198"/>
    </row>
    <row r="9" spans="1:35" customFormat="1" ht="21.75" customHeight="1">
      <c r="A9" s="185"/>
      <c r="B9" s="249"/>
      <c r="C9" s="252"/>
      <c r="D9" s="249"/>
      <c r="E9" s="249"/>
      <c r="F9" s="249"/>
      <c r="G9" s="249"/>
      <c r="H9" s="249"/>
      <c r="I9" s="249"/>
      <c r="J9" s="249"/>
      <c r="K9" s="249"/>
      <c r="L9" s="249"/>
      <c r="M9" s="249"/>
      <c r="N9" s="249"/>
      <c r="O9" s="249"/>
      <c r="P9" s="249"/>
      <c r="Q9" s="249"/>
      <c r="R9" s="249"/>
      <c r="S9" s="249"/>
      <c r="T9" s="249"/>
      <c r="U9" s="249"/>
      <c r="V9" s="249"/>
      <c r="W9" s="249"/>
      <c r="X9" s="249"/>
      <c r="Y9" s="249"/>
      <c r="Z9" s="249"/>
      <c r="AA9" s="249"/>
      <c r="AB9" s="249"/>
      <c r="AC9" s="249"/>
      <c r="AD9" s="249"/>
      <c r="AE9" s="249"/>
      <c r="AF9" s="257"/>
      <c r="AG9" s="249"/>
      <c r="AH9" s="185"/>
    </row>
    <row r="10" spans="1:35" s="2" customFormat="1" ht="33" customHeight="1">
      <c r="A10" s="5"/>
      <c r="B10" s="118"/>
      <c r="C10" s="94" t="s">
        <v>2150</v>
      </c>
      <c r="D10" s="118"/>
      <c r="E10" s="118"/>
      <c r="F10" s="118"/>
      <c r="G10" s="118"/>
      <c r="H10" s="118"/>
      <c r="I10" s="118"/>
      <c r="J10" s="19"/>
      <c r="K10" s="19"/>
      <c r="L10" s="19"/>
      <c r="M10" s="19"/>
      <c r="N10" s="19"/>
      <c r="O10" s="19"/>
      <c r="P10" s="19"/>
      <c r="Q10" s="19"/>
      <c r="R10" s="19"/>
      <c r="S10" s="19"/>
      <c r="T10" s="19"/>
      <c r="U10" s="19"/>
      <c r="V10" s="19"/>
      <c r="W10" s="19"/>
      <c r="X10" s="19"/>
      <c r="Y10" s="19"/>
      <c r="Z10" s="19"/>
      <c r="AA10" s="19"/>
      <c r="AB10" s="19"/>
      <c r="AC10" s="19"/>
      <c r="AD10" s="19"/>
      <c r="AE10" s="19"/>
      <c r="AF10" s="19"/>
      <c r="AG10" s="19"/>
      <c r="AH10" s="5"/>
    </row>
    <row r="11" spans="1:35" s="2" customFormat="1" ht="17.25" customHeight="1">
      <c r="A11" s="5"/>
      <c r="B11" s="256"/>
      <c r="C11" s="252"/>
      <c r="D11" s="256"/>
      <c r="E11" s="256"/>
      <c r="F11" s="256"/>
      <c r="G11" s="256"/>
      <c r="H11" s="256"/>
      <c r="I11" s="256"/>
      <c r="J11" s="251"/>
      <c r="K11" s="251"/>
      <c r="L11" s="251"/>
      <c r="M11" s="251"/>
      <c r="N11" s="251"/>
      <c r="O11" s="251"/>
      <c r="P11" s="251"/>
      <c r="Q11" s="251"/>
      <c r="R11" s="251"/>
      <c r="S11" s="251"/>
      <c r="T11" s="251"/>
      <c r="U11" s="251"/>
      <c r="V11" s="251"/>
      <c r="W11" s="251"/>
      <c r="X11" s="251"/>
      <c r="Y11" s="251"/>
      <c r="Z11" s="251"/>
      <c r="AA11" s="251"/>
      <c r="AB11" s="251"/>
      <c r="AC11" s="251"/>
      <c r="AD11" s="251"/>
      <c r="AE11" s="251"/>
      <c r="AF11" s="251"/>
      <c r="AG11" s="251"/>
      <c r="AH11" s="5"/>
    </row>
    <row r="12" spans="1:35" s="203" customFormat="1" ht="129.75" customHeight="1">
      <c r="A12" s="202"/>
      <c r="B12" s="261"/>
      <c r="C12" s="711" t="s">
        <v>2160</v>
      </c>
      <c r="D12" s="711"/>
      <c r="E12" s="711"/>
      <c r="F12" s="712" t="s">
        <v>2169</v>
      </c>
      <c r="G12" s="712"/>
      <c r="H12" s="712"/>
      <c r="I12" s="711" t="s">
        <v>2161</v>
      </c>
      <c r="J12" s="711"/>
      <c r="K12" s="711"/>
      <c r="L12" s="711" t="s">
        <v>2165</v>
      </c>
      <c r="M12" s="711"/>
      <c r="N12" s="711"/>
      <c r="O12" s="711" t="s">
        <v>2164</v>
      </c>
      <c r="P12" s="711"/>
      <c r="Q12" s="711"/>
      <c r="R12" s="712" t="s">
        <v>2162</v>
      </c>
      <c r="S12" s="712"/>
      <c r="T12" s="712"/>
      <c r="U12" s="711" t="s">
        <v>2163</v>
      </c>
      <c r="V12" s="711"/>
      <c r="W12" s="711"/>
      <c r="X12" s="712" t="s">
        <v>2166</v>
      </c>
      <c r="Y12" s="712"/>
      <c r="Z12" s="712"/>
      <c r="AA12" s="712" t="s">
        <v>2167</v>
      </c>
      <c r="AB12" s="712"/>
      <c r="AC12" s="712"/>
      <c r="AD12" s="712" t="s">
        <v>2168</v>
      </c>
      <c r="AE12" s="712"/>
      <c r="AF12" s="712"/>
      <c r="AG12" s="261"/>
      <c r="AH12" s="202"/>
    </row>
    <row r="13" spans="1:35" s="2" customFormat="1" ht="19.5" customHeight="1">
      <c r="A13" s="5"/>
      <c r="B13" s="710"/>
      <c r="C13" s="709"/>
      <c r="D13" s="709"/>
      <c r="E13" s="710"/>
      <c r="F13" s="709"/>
      <c r="G13" s="709"/>
      <c r="H13" s="710"/>
      <c r="I13" s="709"/>
      <c r="J13" s="709"/>
      <c r="K13" s="710"/>
      <c r="L13" s="709"/>
      <c r="M13" s="709"/>
      <c r="N13" s="710"/>
      <c r="O13" s="709"/>
      <c r="P13" s="709"/>
      <c r="Q13" s="710"/>
      <c r="R13" s="709"/>
      <c r="S13" s="709"/>
      <c r="T13" s="709"/>
      <c r="U13" s="709"/>
      <c r="V13" s="709"/>
      <c r="W13" s="709"/>
      <c r="X13" s="709"/>
      <c r="Y13" s="709"/>
      <c r="Z13" s="262"/>
      <c r="AA13" s="256"/>
      <c r="AB13" s="256"/>
      <c r="AC13" s="256"/>
      <c r="AD13" s="709"/>
      <c r="AE13" s="709"/>
      <c r="AF13" s="709"/>
      <c r="AG13" s="251"/>
      <c r="AH13" s="5"/>
    </row>
    <row r="14" spans="1:35" s="2" customFormat="1" ht="18.75">
      <c r="A14" s="5"/>
      <c r="B14" s="21"/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  <c r="W14" s="41"/>
      <c r="X14" s="41"/>
      <c r="Y14" s="41"/>
      <c r="Z14" s="41"/>
      <c r="AA14" s="41"/>
      <c r="AB14" s="41"/>
      <c r="AC14" s="41"/>
      <c r="AD14" s="41"/>
      <c r="AE14" s="41"/>
      <c r="AF14" s="41"/>
      <c r="AG14" s="41"/>
      <c r="AH14" s="41"/>
      <c r="AI14" s="12"/>
    </row>
    <row r="15" spans="1:35" s="2" customFormat="1" ht="33" customHeight="1" thickBot="1">
      <c r="A15" s="61"/>
      <c r="B15" s="25"/>
      <c r="C15" s="116" t="s">
        <v>898</v>
      </c>
      <c r="D15" s="116"/>
      <c r="E15" s="116"/>
      <c r="F15" s="116"/>
      <c r="G15" s="116"/>
      <c r="H15" s="116"/>
      <c r="I15" s="116"/>
      <c r="J15" s="116"/>
      <c r="K15" s="116"/>
      <c r="L15" s="116"/>
      <c r="M15" s="116"/>
      <c r="N15" s="116"/>
      <c r="O15" s="116"/>
      <c r="P15" s="116"/>
      <c r="Q15" s="116"/>
      <c r="R15" s="116"/>
      <c r="S15" s="116"/>
      <c r="T15" s="116"/>
      <c r="U15" s="116"/>
      <c r="V15" s="116"/>
      <c r="W15" s="116"/>
      <c r="X15" s="116"/>
      <c r="Y15" s="116"/>
      <c r="Z15" s="116"/>
      <c r="AA15" s="116"/>
      <c r="AB15" s="116"/>
      <c r="AC15" s="116"/>
      <c r="AD15" s="116"/>
      <c r="AE15" s="116"/>
      <c r="AF15" s="116"/>
      <c r="AG15" s="116"/>
      <c r="AH15" s="42"/>
      <c r="AI15" s="12"/>
    </row>
    <row r="16" spans="1:35" s="2" customFormat="1" ht="33" customHeight="1">
      <c r="A16" s="61"/>
      <c r="B16" s="27"/>
      <c r="C16" s="463"/>
      <c r="D16" s="464"/>
      <c r="E16" s="464"/>
      <c r="F16" s="464"/>
      <c r="G16" s="461" t="s">
        <v>1573</v>
      </c>
      <c r="H16" s="451"/>
      <c r="I16" s="450" t="s">
        <v>899</v>
      </c>
      <c r="J16" s="451"/>
      <c r="K16" s="659" t="s">
        <v>900</v>
      </c>
      <c r="L16" s="660"/>
      <c r="M16" s="659" t="s">
        <v>901</v>
      </c>
      <c r="N16" s="660"/>
      <c r="O16" s="462" t="s">
        <v>905</v>
      </c>
      <c r="P16" s="451"/>
      <c r="Q16" s="450" t="s">
        <v>902</v>
      </c>
      <c r="R16" s="474"/>
      <c r="S16" s="461" t="s">
        <v>1573</v>
      </c>
      <c r="T16" s="451"/>
      <c r="U16" s="450" t="s">
        <v>899</v>
      </c>
      <c r="V16" s="451"/>
      <c r="W16" s="659" t="s">
        <v>900</v>
      </c>
      <c r="X16" s="660"/>
      <c r="Y16" s="659" t="s">
        <v>901</v>
      </c>
      <c r="Z16" s="660"/>
      <c r="AA16" s="462" t="s">
        <v>905</v>
      </c>
      <c r="AB16" s="451"/>
      <c r="AC16" s="450" t="s">
        <v>902</v>
      </c>
      <c r="AD16" s="474"/>
      <c r="AE16" s="6"/>
      <c r="AF16" s="6"/>
      <c r="AG16" s="6"/>
      <c r="AH16" s="121"/>
      <c r="AI16" s="12"/>
    </row>
    <row r="17" spans="1:35" s="2" customFormat="1" ht="33" customHeight="1">
      <c r="A17" s="61"/>
      <c r="B17" s="27"/>
      <c r="C17" s="466"/>
      <c r="D17" s="322"/>
      <c r="E17" s="322"/>
      <c r="F17" s="322"/>
      <c r="G17" s="418" t="s">
        <v>1574</v>
      </c>
      <c r="H17" s="454"/>
      <c r="I17" s="453" t="s">
        <v>1575</v>
      </c>
      <c r="J17" s="454"/>
      <c r="K17" s="310" t="s">
        <v>1576</v>
      </c>
      <c r="L17" s="311"/>
      <c r="M17" s="310" t="s">
        <v>1577</v>
      </c>
      <c r="N17" s="311"/>
      <c r="O17" s="419" t="s">
        <v>1578</v>
      </c>
      <c r="P17" s="454"/>
      <c r="Q17" s="453" t="s">
        <v>1579</v>
      </c>
      <c r="R17" s="420"/>
      <c r="S17" s="418" t="s">
        <v>1580</v>
      </c>
      <c r="T17" s="454"/>
      <c r="U17" s="453" t="s">
        <v>1581</v>
      </c>
      <c r="V17" s="454"/>
      <c r="W17" s="310" t="s">
        <v>1582</v>
      </c>
      <c r="X17" s="311"/>
      <c r="Y17" s="310" t="s">
        <v>1583</v>
      </c>
      <c r="Z17" s="311"/>
      <c r="AA17" s="419" t="s">
        <v>1584</v>
      </c>
      <c r="AB17" s="454"/>
      <c r="AC17" s="453" t="s">
        <v>1585</v>
      </c>
      <c r="AD17" s="420"/>
      <c r="AE17" s="6"/>
      <c r="AF17" s="6"/>
      <c r="AG17" s="6"/>
      <c r="AH17" s="121"/>
      <c r="AI17" s="12"/>
    </row>
    <row r="18" spans="1:35" s="2" customFormat="1" ht="33" customHeight="1" thickBot="1">
      <c r="A18" s="61"/>
      <c r="B18" s="27"/>
      <c r="C18" s="466"/>
      <c r="D18" s="322"/>
      <c r="E18" s="322"/>
      <c r="F18" s="322"/>
      <c r="G18" s="424">
        <f>VLOOKUP(G17,Артикулы!$A:$C,Артикулы!$C$1,0)</f>
        <v>4386.7556829662299</v>
      </c>
      <c r="H18" s="398"/>
      <c r="I18" s="398">
        <f>VLOOKUP(I17,Артикулы!$A:$C,Артикулы!$C$1,0)</f>
        <v>4741.2944414206786</v>
      </c>
      <c r="J18" s="398"/>
      <c r="K18" s="398">
        <f>VLOOKUP(K17,Артикулы!$A:$C,Артикулы!$C$1,0)</f>
        <v>5582.6625398424276</v>
      </c>
      <c r="L18" s="398"/>
      <c r="M18" s="398">
        <f>VLOOKUP(M17,Артикулы!$A:$C,Артикулы!$C$1,0)</f>
        <v>6529.8631034744603</v>
      </c>
      <c r="N18" s="398"/>
      <c r="O18" s="398">
        <f>VLOOKUP(O17,Артикулы!$A:$C,Артикулы!$C$1,0)</f>
        <v>7532.6257113418924</v>
      </c>
      <c r="P18" s="398"/>
      <c r="Q18" s="398">
        <f>VLOOKUP(Q17,Артикулы!$A:$C,Артикулы!$C$1,0)</f>
        <v>7815.7275557793992</v>
      </c>
      <c r="R18" s="399"/>
      <c r="S18" s="424">
        <f>VLOOKUP(S17,Артикулы!$A:$C,Артикулы!$C$1,0)</f>
        <v>5696.4324399434809</v>
      </c>
      <c r="T18" s="398"/>
      <c r="U18" s="398">
        <f>VLOOKUP(U17,Артикулы!$A:$C,Артикулы!$C$1,0)</f>
        <v>6326.1356079446641</v>
      </c>
      <c r="V18" s="398"/>
      <c r="W18" s="398">
        <f>VLOOKUP(W17,Артикулы!$A:$C,Артикулы!$C$1,0)</f>
        <v>7471.7720438459801</v>
      </c>
      <c r="X18" s="398"/>
      <c r="Y18" s="398">
        <f>VLOOKUP(Y17,Артикулы!$A:$C,Артикулы!$C$1,0)</f>
        <v>8072.3712839143345</v>
      </c>
      <c r="Z18" s="398"/>
      <c r="AA18" s="398">
        <f>VLOOKUP(AA17,Артикулы!$A:$C,Артикулы!$C$1,0)</f>
        <v>9879.4606273799163</v>
      </c>
      <c r="AB18" s="398"/>
      <c r="AC18" s="398">
        <f>VLOOKUP(AC17,Артикулы!$A:$C,Артикулы!$C$1,0)</f>
        <v>10271.040748657964</v>
      </c>
      <c r="AD18" s="399"/>
      <c r="AE18" s="6"/>
      <c r="AF18" s="6"/>
      <c r="AG18" s="6"/>
      <c r="AH18" s="121"/>
      <c r="AI18" s="12"/>
    </row>
    <row r="19" spans="1:35" s="2" customFormat="1" ht="33" customHeight="1">
      <c r="A19" s="61"/>
      <c r="B19" s="27"/>
      <c r="C19" s="466"/>
      <c r="D19" s="322"/>
      <c r="E19" s="322"/>
      <c r="F19" s="323"/>
      <c r="G19" s="339" t="s">
        <v>1757</v>
      </c>
      <c r="H19" s="339"/>
      <c r="I19" s="339"/>
      <c r="J19" s="339"/>
      <c r="K19" s="339"/>
      <c r="L19" s="339"/>
      <c r="M19" s="339"/>
      <c r="N19" s="339"/>
      <c r="O19" s="339"/>
      <c r="P19" s="339"/>
      <c r="Q19" s="339"/>
      <c r="R19" s="339"/>
      <c r="S19" s="339"/>
      <c r="T19" s="339"/>
      <c r="U19" s="339"/>
      <c r="V19" s="339"/>
      <c r="W19" s="339"/>
      <c r="X19" s="339"/>
      <c r="Y19" s="339"/>
      <c r="Z19" s="339"/>
      <c r="AA19" s="339"/>
      <c r="AB19" s="339"/>
      <c r="AC19" s="339"/>
      <c r="AD19" s="344"/>
      <c r="AE19" s="6"/>
      <c r="AF19" s="6"/>
      <c r="AG19" s="6"/>
      <c r="AH19" s="121"/>
      <c r="AI19" s="12"/>
    </row>
    <row r="20" spans="1:35" s="2" customFormat="1" ht="33" customHeight="1" thickBot="1">
      <c r="A20" s="61"/>
      <c r="B20" s="27"/>
      <c r="C20" s="468"/>
      <c r="D20" s="469"/>
      <c r="E20" s="469"/>
      <c r="F20" s="579"/>
      <c r="G20" s="346"/>
      <c r="H20" s="346"/>
      <c r="I20" s="346"/>
      <c r="J20" s="346"/>
      <c r="K20" s="346"/>
      <c r="L20" s="346"/>
      <c r="M20" s="346"/>
      <c r="N20" s="346"/>
      <c r="O20" s="346"/>
      <c r="P20" s="346"/>
      <c r="Q20" s="346"/>
      <c r="R20" s="346"/>
      <c r="S20" s="346"/>
      <c r="T20" s="346"/>
      <c r="U20" s="346"/>
      <c r="V20" s="346"/>
      <c r="W20" s="346"/>
      <c r="X20" s="346"/>
      <c r="Y20" s="346"/>
      <c r="Z20" s="346"/>
      <c r="AA20" s="346"/>
      <c r="AB20" s="346"/>
      <c r="AC20" s="346"/>
      <c r="AD20" s="347"/>
      <c r="AE20" s="6"/>
      <c r="AF20" s="6"/>
      <c r="AG20" s="6"/>
      <c r="AH20" s="121"/>
      <c r="AI20" s="12"/>
    </row>
    <row r="21" spans="1:35" s="2" customFormat="1" ht="16.5" customHeight="1" thickBot="1">
      <c r="A21" s="61"/>
      <c r="B21" s="27"/>
      <c r="C21" s="156"/>
      <c r="D21" s="156"/>
      <c r="E21" s="156"/>
      <c r="F21" s="156"/>
      <c r="G21" s="158"/>
      <c r="H21" s="158"/>
      <c r="I21" s="158"/>
      <c r="J21" s="158"/>
      <c r="K21" s="158"/>
      <c r="L21" s="158"/>
      <c r="M21" s="158"/>
      <c r="N21" s="158"/>
      <c r="O21" s="158"/>
      <c r="P21" s="158"/>
      <c r="Q21" s="158"/>
      <c r="R21" s="158"/>
      <c r="S21" s="158"/>
      <c r="T21" s="158"/>
      <c r="U21" s="158"/>
      <c r="V21" s="158"/>
      <c r="W21" s="158"/>
      <c r="X21" s="158"/>
      <c r="Y21" s="158"/>
      <c r="Z21" s="158"/>
      <c r="AA21" s="158"/>
      <c r="AB21" s="158"/>
      <c r="AC21" s="158"/>
      <c r="AD21" s="158"/>
      <c r="AE21" s="6"/>
      <c r="AF21" s="6"/>
      <c r="AG21" s="6"/>
      <c r="AH21" s="121"/>
      <c r="AI21" s="12"/>
    </row>
    <row r="22" spans="1:35" s="2" customFormat="1" ht="33" customHeight="1">
      <c r="A22" s="61"/>
      <c r="B22" s="27"/>
      <c r="C22" s="463"/>
      <c r="D22" s="464"/>
      <c r="E22" s="464"/>
      <c r="F22" s="464"/>
      <c r="G22" s="461" t="s">
        <v>1780</v>
      </c>
      <c r="H22" s="451"/>
      <c r="I22" s="450" t="s">
        <v>1781</v>
      </c>
      <c r="J22" s="451"/>
      <c r="K22" s="659" t="s">
        <v>1782</v>
      </c>
      <c r="L22" s="660"/>
      <c r="M22" s="659" t="s">
        <v>1783</v>
      </c>
      <c r="N22" s="660"/>
      <c r="O22" s="462" t="s">
        <v>1784</v>
      </c>
      <c r="P22" s="451"/>
      <c r="Q22" s="450" t="s">
        <v>1785</v>
      </c>
      <c r="R22" s="474"/>
      <c r="S22" s="461" t="s">
        <v>1780</v>
      </c>
      <c r="T22" s="451"/>
      <c r="U22" s="450" t="s">
        <v>1781</v>
      </c>
      <c r="V22" s="451"/>
      <c r="W22" s="659" t="s">
        <v>1782</v>
      </c>
      <c r="X22" s="660"/>
      <c r="Y22" s="659" t="s">
        <v>1783</v>
      </c>
      <c r="Z22" s="660"/>
      <c r="AA22" s="462" t="s">
        <v>1784</v>
      </c>
      <c r="AB22" s="451"/>
      <c r="AC22" s="450" t="s">
        <v>1785</v>
      </c>
      <c r="AD22" s="474"/>
      <c r="AE22" s="6"/>
      <c r="AF22" s="6"/>
      <c r="AG22" s="6"/>
      <c r="AH22" s="121"/>
      <c r="AI22" s="12"/>
    </row>
    <row r="23" spans="1:35" s="2" customFormat="1" ht="33" customHeight="1">
      <c r="A23" s="61"/>
      <c r="B23" s="27"/>
      <c r="C23" s="466"/>
      <c r="D23" s="322"/>
      <c r="E23" s="322"/>
      <c r="F23" s="322"/>
      <c r="G23" s="418" t="s">
        <v>1774</v>
      </c>
      <c r="H23" s="454"/>
      <c r="I23" s="453" t="s">
        <v>1775</v>
      </c>
      <c r="J23" s="454"/>
      <c r="K23" s="310" t="s">
        <v>1776</v>
      </c>
      <c r="L23" s="311"/>
      <c r="M23" s="310" t="s">
        <v>1777</v>
      </c>
      <c r="N23" s="311"/>
      <c r="O23" s="419" t="s">
        <v>1778</v>
      </c>
      <c r="P23" s="454"/>
      <c r="Q23" s="453" t="s">
        <v>1779</v>
      </c>
      <c r="R23" s="420"/>
      <c r="S23" s="418" t="s">
        <v>1688</v>
      </c>
      <c r="T23" s="454"/>
      <c r="U23" s="453" t="s">
        <v>1689</v>
      </c>
      <c r="V23" s="454"/>
      <c r="W23" s="310" t="s">
        <v>1690</v>
      </c>
      <c r="X23" s="311"/>
      <c r="Y23" s="310" t="s">
        <v>1691</v>
      </c>
      <c r="Z23" s="311"/>
      <c r="AA23" s="419" t="s">
        <v>1692</v>
      </c>
      <c r="AB23" s="454"/>
      <c r="AC23" s="453" t="s">
        <v>1693</v>
      </c>
      <c r="AD23" s="420"/>
      <c r="AE23" s="6"/>
      <c r="AF23" s="6"/>
      <c r="AG23" s="6"/>
      <c r="AH23" s="121"/>
      <c r="AI23" s="12"/>
    </row>
    <row r="24" spans="1:35" s="2" customFormat="1" ht="33" customHeight="1" thickBot="1">
      <c r="A24" s="61"/>
      <c r="B24" s="27"/>
      <c r="C24" s="466"/>
      <c r="D24" s="322"/>
      <c r="E24" s="322"/>
      <c r="F24" s="322"/>
      <c r="G24" s="424">
        <f>VLOOKUP(G23,Артикулы!$A:$C,Артикулы!$C$1,0)</f>
        <v>5228.1237813879798</v>
      </c>
      <c r="H24" s="398"/>
      <c r="I24" s="398">
        <f>VLOOKUP(I23,Артикулы!$A:$C,Артикулы!$C$1,0)</f>
        <v>6196.4908380620691</v>
      </c>
      <c r="J24" s="398"/>
      <c r="K24" s="398">
        <f>VLOOKUP(K23,Артикулы!$A:$C,Артикулы!$C$1,0)</f>
        <v>8276.098779444128</v>
      </c>
      <c r="L24" s="398"/>
      <c r="M24" s="398">
        <f>VLOOKUP(M23,Артикулы!$A:$C,Артикулы!$C$1,0)</f>
        <v>9180.9663569920485</v>
      </c>
      <c r="N24" s="398"/>
      <c r="O24" s="398">
        <f>VLOOKUP(O23,Артикулы!$A:$C,Артикулы!$C$1,0)</f>
        <v>10151.979225296396</v>
      </c>
      <c r="P24" s="398"/>
      <c r="Q24" s="398">
        <f>VLOOKUP(Q23,Артикулы!$A:$C,Артикулы!$C$1,0)</f>
        <v>10927.202032961717</v>
      </c>
      <c r="R24" s="399"/>
      <c r="S24" s="424">
        <f>VLOOKUP(S23,Артикулы!$A:$C,Артикулы!$C$1,0)</f>
        <v>6709.7782943319407</v>
      </c>
      <c r="T24" s="398"/>
      <c r="U24" s="398">
        <f>VLOOKUP(U23,Артикулы!$A:$C,Артикулы!$C$1,0)</f>
        <v>7532.6257113418924</v>
      </c>
      <c r="V24" s="398"/>
      <c r="W24" s="398">
        <f>VLOOKUP(W23,Артикулы!$A:$C,Артикулы!$C$1,0)</f>
        <v>10633.516942003182</v>
      </c>
      <c r="X24" s="398"/>
      <c r="Y24" s="398">
        <f>VLOOKUP(Y23,Артикулы!$A:$C,Артикулы!$C$1,0)</f>
        <v>12223.649731787684</v>
      </c>
      <c r="Z24" s="398"/>
      <c r="AA24" s="398">
        <f>VLOOKUP(AA23,Артикулы!$A:$C,Артикулы!$C$1,0)</f>
        <v>13776.741158748589</v>
      </c>
      <c r="AB24" s="398"/>
      <c r="AC24" s="398">
        <f>VLOOKUP(AC23,Артикулы!$A:$C,Артикулы!$C$1,0)</f>
        <v>14565.193024565195</v>
      </c>
      <c r="AD24" s="399"/>
      <c r="AE24" s="6"/>
      <c r="AF24" s="6"/>
      <c r="AG24" s="6"/>
      <c r="AH24" s="121"/>
      <c r="AI24" s="12"/>
    </row>
    <row r="25" spans="1:35" s="2" customFormat="1" ht="33" customHeight="1">
      <c r="A25" s="61"/>
      <c r="B25" s="27"/>
      <c r="C25" s="466"/>
      <c r="D25" s="322"/>
      <c r="E25" s="322"/>
      <c r="F25" s="323"/>
      <c r="G25" s="339" t="s">
        <v>1796</v>
      </c>
      <c r="H25" s="339"/>
      <c r="I25" s="339"/>
      <c r="J25" s="339"/>
      <c r="K25" s="339"/>
      <c r="L25" s="339"/>
      <c r="M25" s="339"/>
      <c r="N25" s="339"/>
      <c r="O25" s="339"/>
      <c r="P25" s="339"/>
      <c r="Q25" s="339"/>
      <c r="R25" s="339"/>
      <c r="S25" s="339"/>
      <c r="T25" s="339"/>
      <c r="U25" s="339"/>
      <c r="V25" s="339"/>
      <c r="W25" s="339"/>
      <c r="X25" s="339"/>
      <c r="Y25" s="339"/>
      <c r="Z25" s="339"/>
      <c r="AA25" s="339"/>
      <c r="AB25" s="339"/>
      <c r="AC25" s="339"/>
      <c r="AD25" s="344"/>
      <c r="AE25" s="6"/>
      <c r="AF25" s="6"/>
      <c r="AG25" s="6"/>
      <c r="AH25" s="121"/>
      <c r="AI25" s="12"/>
    </row>
    <row r="26" spans="1:35" s="2" customFormat="1" ht="33" customHeight="1" thickBot="1">
      <c r="A26" s="61"/>
      <c r="B26" s="27"/>
      <c r="C26" s="468"/>
      <c r="D26" s="469"/>
      <c r="E26" s="469"/>
      <c r="F26" s="579"/>
      <c r="G26" s="346"/>
      <c r="H26" s="346"/>
      <c r="I26" s="346"/>
      <c r="J26" s="346"/>
      <c r="K26" s="346"/>
      <c r="L26" s="346"/>
      <c r="M26" s="346"/>
      <c r="N26" s="346"/>
      <c r="O26" s="346"/>
      <c r="P26" s="346"/>
      <c r="Q26" s="346"/>
      <c r="R26" s="346"/>
      <c r="S26" s="346"/>
      <c r="T26" s="346"/>
      <c r="U26" s="346"/>
      <c r="V26" s="346"/>
      <c r="W26" s="346"/>
      <c r="X26" s="346"/>
      <c r="Y26" s="346"/>
      <c r="Z26" s="346"/>
      <c r="AA26" s="346"/>
      <c r="AB26" s="346"/>
      <c r="AC26" s="346"/>
      <c r="AD26" s="347"/>
      <c r="AE26" s="6"/>
      <c r="AF26" s="6"/>
      <c r="AG26" s="6"/>
      <c r="AH26" s="121"/>
      <c r="AI26" s="12"/>
    </row>
    <row r="27" spans="1:35" s="2" customFormat="1" ht="13.5" customHeight="1" thickBot="1">
      <c r="A27" s="61"/>
      <c r="B27" s="105"/>
      <c r="C27" s="96"/>
      <c r="D27" s="96"/>
      <c r="E27" s="96"/>
      <c r="F27" s="96"/>
      <c r="G27" s="96"/>
      <c r="H27" s="96"/>
      <c r="I27" s="95"/>
      <c r="J27" s="95"/>
      <c r="K27" s="95"/>
      <c r="L27" s="95"/>
      <c r="M27" s="95"/>
      <c r="N27" s="95"/>
      <c r="O27" s="95"/>
      <c r="P27" s="95"/>
      <c r="Q27" s="95"/>
      <c r="R27" s="95"/>
      <c r="S27" s="95"/>
      <c r="T27" s="95"/>
      <c r="U27" s="95"/>
      <c r="V27" s="95"/>
      <c r="W27" s="153"/>
      <c r="X27" s="153"/>
      <c r="Y27" s="153"/>
      <c r="Z27" s="153"/>
      <c r="AA27" s="95"/>
      <c r="AB27" s="95"/>
      <c r="AC27" s="95"/>
      <c r="AD27" s="95"/>
      <c r="AE27" s="95"/>
      <c r="AF27" s="95"/>
      <c r="AG27" s="91"/>
      <c r="AH27" s="31"/>
      <c r="AI27" s="12"/>
    </row>
    <row r="28" spans="1:35" s="2" customFormat="1" ht="24.75" customHeight="1" thickBot="1">
      <c r="A28" s="61"/>
      <c r="B28" s="27"/>
      <c r="C28" s="463"/>
      <c r="D28" s="464"/>
      <c r="E28" s="464"/>
      <c r="F28" s="578"/>
      <c r="G28" s="713" t="s">
        <v>906</v>
      </c>
      <c r="H28" s="481"/>
      <c r="I28" s="481"/>
      <c r="J28" s="481"/>
      <c r="K28" s="481"/>
      <c r="L28" s="481"/>
      <c r="M28" s="481"/>
      <c r="N28" s="482"/>
      <c r="O28" s="341" t="s">
        <v>903</v>
      </c>
      <c r="P28" s="338"/>
      <c r="Q28" s="338"/>
      <c r="R28" s="338"/>
      <c r="S28" s="338"/>
      <c r="T28" s="338"/>
      <c r="U28" s="338"/>
      <c r="V28" s="342"/>
      <c r="W28" s="152"/>
      <c r="X28" s="152"/>
      <c r="Y28" s="152"/>
      <c r="Z28" s="167"/>
      <c r="AA28" s="706" t="s">
        <v>903</v>
      </c>
      <c r="AB28" s="707"/>
      <c r="AC28" s="707"/>
      <c r="AD28" s="708"/>
      <c r="AE28" s="6"/>
      <c r="AF28" s="6"/>
      <c r="AG28" s="6"/>
      <c r="AH28" s="121"/>
      <c r="AI28" s="120"/>
    </row>
    <row r="29" spans="1:35" s="2" customFormat="1" ht="23.45" customHeight="1">
      <c r="A29" s="61"/>
      <c r="B29" s="27"/>
      <c r="C29" s="466"/>
      <c r="D29" s="322"/>
      <c r="E29" s="322"/>
      <c r="F29" s="322"/>
      <c r="G29" s="461" t="s">
        <v>902</v>
      </c>
      <c r="H29" s="451"/>
      <c r="I29" s="450" t="s">
        <v>904</v>
      </c>
      <c r="J29" s="474"/>
      <c r="K29" s="461" t="s">
        <v>902</v>
      </c>
      <c r="L29" s="451"/>
      <c r="M29" s="450" t="s">
        <v>904</v>
      </c>
      <c r="N29" s="462"/>
      <c r="O29" s="461" t="s">
        <v>902</v>
      </c>
      <c r="P29" s="451"/>
      <c r="Q29" s="450" t="s">
        <v>904</v>
      </c>
      <c r="R29" s="474"/>
      <c r="S29" s="462" t="s">
        <v>902</v>
      </c>
      <c r="T29" s="451"/>
      <c r="U29" s="450" t="s">
        <v>904</v>
      </c>
      <c r="V29" s="474"/>
      <c r="W29" s="155"/>
      <c r="X29" s="155"/>
      <c r="Y29" s="155"/>
      <c r="Z29" s="163"/>
      <c r="AA29" s="451" t="s">
        <v>905</v>
      </c>
      <c r="AB29" s="662"/>
      <c r="AC29" s="661" t="s">
        <v>905</v>
      </c>
      <c r="AD29" s="662"/>
      <c r="AE29" s="6"/>
      <c r="AF29" s="6"/>
      <c r="AG29" s="6"/>
      <c r="AH29" s="121"/>
      <c r="AI29" s="120"/>
    </row>
    <row r="30" spans="1:35" s="2" customFormat="1" ht="30.75" customHeight="1">
      <c r="A30" s="61"/>
      <c r="B30" s="27"/>
      <c r="C30" s="466"/>
      <c r="D30" s="322"/>
      <c r="E30" s="322"/>
      <c r="F30" s="322"/>
      <c r="G30" s="418" t="s">
        <v>1759</v>
      </c>
      <c r="H30" s="454"/>
      <c r="I30" s="419" t="s">
        <v>1760</v>
      </c>
      <c r="J30" s="420"/>
      <c r="K30" s="418" t="s">
        <v>1682</v>
      </c>
      <c r="L30" s="454"/>
      <c r="M30" s="419" t="s">
        <v>1685</v>
      </c>
      <c r="N30" s="419"/>
      <c r="O30" s="418" t="s">
        <v>1762</v>
      </c>
      <c r="P30" s="454"/>
      <c r="Q30" s="419" t="s">
        <v>1763</v>
      </c>
      <c r="R30" s="420"/>
      <c r="S30" s="419" t="s">
        <v>1683</v>
      </c>
      <c r="T30" s="454"/>
      <c r="U30" s="419" t="s">
        <v>1686</v>
      </c>
      <c r="V30" s="420"/>
      <c r="W30" s="164"/>
      <c r="X30" s="164"/>
      <c r="Y30" s="164"/>
      <c r="Z30" s="160"/>
      <c r="AA30" s="454" t="s">
        <v>1764</v>
      </c>
      <c r="AB30" s="423"/>
      <c r="AC30" s="369" t="s">
        <v>1678</v>
      </c>
      <c r="AD30" s="423"/>
      <c r="AE30" s="6"/>
      <c r="AF30" s="6"/>
      <c r="AG30" s="6"/>
      <c r="AH30" s="121"/>
    </row>
    <row r="31" spans="1:35" s="2" customFormat="1" ht="24" customHeight="1" thickBot="1">
      <c r="A31" s="61"/>
      <c r="B31" s="27"/>
      <c r="C31" s="466"/>
      <c r="D31" s="322"/>
      <c r="E31" s="322"/>
      <c r="F31" s="322"/>
      <c r="G31" s="424">
        <f>VLOOKUP(G30,Артикулы!$A:$C,Артикулы!$C$1,0)</f>
        <v>8276.098779444128</v>
      </c>
      <c r="H31" s="398"/>
      <c r="I31" s="398">
        <f>VLOOKUP(I30,Артикулы!$A:$C,Артикулы!$C$1,0)</f>
        <v>9736.5867993460342</v>
      </c>
      <c r="J31" s="399"/>
      <c r="K31" s="424">
        <f>VLOOKUP(K30,Артикулы!$A:$C,Артикулы!$C$1,0)</f>
        <v>10712.891290910895</v>
      </c>
      <c r="L31" s="398"/>
      <c r="M31" s="398">
        <f>VLOOKUP(M30,Артикулы!$A:$C,Артикулы!$C$1,0)</f>
        <v>13049.142960427893</v>
      </c>
      <c r="N31" s="684"/>
      <c r="O31" s="424">
        <f>VLOOKUP(O30,Артикулы!$A:$C,Артикулы!$C$1,0)</f>
        <v>11940.547887350182</v>
      </c>
      <c r="P31" s="398"/>
      <c r="Q31" s="398">
        <f>VLOOKUP(Q30,Артикулы!$A:$C,Артикулы!$C$1,0)</f>
        <v>14596.942764128285</v>
      </c>
      <c r="R31" s="399"/>
      <c r="S31" s="397">
        <f>VLOOKUP(S30,Артикулы!$A:$C,Артикулы!$C$1,0)</f>
        <v>14377.340398816941</v>
      </c>
      <c r="T31" s="398"/>
      <c r="U31" s="398">
        <f>VLOOKUP(U30,Артикулы!$A:$C,Артикулы!$C$1,0)</f>
        <v>17909.49892521014</v>
      </c>
      <c r="V31" s="399"/>
      <c r="W31" s="275"/>
      <c r="X31" s="355"/>
      <c r="Y31" s="373"/>
      <c r="Z31" s="265"/>
      <c r="AA31" s="397">
        <f>VLOOKUP(AA30,Артикулы!$A:$C,Артикулы!$C$1,0)</f>
        <v>10749.932653734495</v>
      </c>
      <c r="AB31" s="399"/>
      <c r="AC31" s="424">
        <f>VLOOKUP(AC30,Артикулы!$A:$C,Артикулы!$C$1,0)</f>
        <v>13096.767569772517</v>
      </c>
      <c r="AD31" s="399"/>
      <c r="AE31" s="6"/>
      <c r="AF31" s="6"/>
      <c r="AG31" s="6"/>
      <c r="AH31" s="121"/>
    </row>
    <row r="32" spans="1:35" s="2" customFormat="1" ht="24" customHeight="1">
      <c r="A32" s="61"/>
      <c r="B32" s="27"/>
      <c r="C32" s="466"/>
      <c r="D32" s="322"/>
      <c r="E32" s="322"/>
      <c r="F32" s="323"/>
      <c r="G32" s="699" t="s">
        <v>1758</v>
      </c>
      <c r="H32" s="338"/>
      <c r="I32" s="338"/>
      <c r="J32" s="338"/>
      <c r="K32" s="338"/>
      <c r="L32" s="338"/>
      <c r="M32" s="338"/>
      <c r="N32" s="342"/>
      <c r="O32" s="343" t="s">
        <v>1761</v>
      </c>
      <c r="P32" s="339"/>
      <c r="Q32" s="339"/>
      <c r="R32" s="339"/>
      <c r="S32" s="339"/>
      <c r="T32" s="339"/>
      <c r="U32" s="339"/>
      <c r="V32" s="344"/>
      <c r="W32" s="153"/>
      <c r="X32" s="153"/>
      <c r="Y32" s="153"/>
      <c r="Z32" s="169"/>
      <c r="AA32" s="714" t="s">
        <v>1765</v>
      </c>
      <c r="AB32" s="715"/>
      <c r="AC32" s="715"/>
      <c r="AD32" s="716"/>
      <c r="AE32" s="6"/>
      <c r="AF32" s="6"/>
      <c r="AG32" s="6"/>
      <c r="AH32" s="121"/>
    </row>
    <row r="33" spans="1:36" s="2" customFormat="1" ht="43.5" customHeight="1" thickBot="1">
      <c r="A33" s="61"/>
      <c r="B33" s="27"/>
      <c r="C33" s="468"/>
      <c r="D33" s="469"/>
      <c r="E33" s="469"/>
      <c r="F33" s="579"/>
      <c r="G33" s="609"/>
      <c r="H33" s="346"/>
      <c r="I33" s="346"/>
      <c r="J33" s="346"/>
      <c r="K33" s="346"/>
      <c r="L33" s="346"/>
      <c r="M33" s="346"/>
      <c r="N33" s="347"/>
      <c r="O33" s="345"/>
      <c r="P33" s="346"/>
      <c r="Q33" s="346"/>
      <c r="R33" s="346"/>
      <c r="S33" s="346"/>
      <c r="T33" s="346"/>
      <c r="U33" s="346"/>
      <c r="V33" s="347"/>
      <c r="W33" s="154"/>
      <c r="X33" s="154"/>
      <c r="Y33" s="154"/>
      <c r="Z33" s="166"/>
      <c r="AA33" s="717"/>
      <c r="AB33" s="718"/>
      <c r="AC33" s="718"/>
      <c r="AD33" s="719"/>
      <c r="AE33" s="6"/>
      <c r="AF33" s="6"/>
      <c r="AG33" s="6"/>
      <c r="AH33" s="121"/>
    </row>
    <row r="34" spans="1:36" s="2" customFormat="1" ht="16.5" customHeight="1" thickBot="1">
      <c r="A34" s="61"/>
      <c r="B34" s="27"/>
      <c r="C34" s="156"/>
      <c r="D34" s="156"/>
      <c r="E34" s="156"/>
      <c r="F34" s="156"/>
      <c r="G34" s="158"/>
      <c r="H34" s="158"/>
      <c r="I34" s="158"/>
      <c r="J34" s="158"/>
      <c r="K34" s="158"/>
      <c r="L34" s="158"/>
      <c r="M34" s="158"/>
      <c r="N34" s="158"/>
      <c r="O34" s="158"/>
      <c r="P34" s="158"/>
      <c r="Q34" s="158"/>
      <c r="R34" s="158"/>
      <c r="S34" s="158"/>
      <c r="T34" s="158"/>
      <c r="U34" s="158"/>
      <c r="V34" s="158"/>
      <c r="W34" s="158"/>
      <c r="X34" s="158"/>
      <c r="Y34" s="158"/>
      <c r="Z34" s="158"/>
      <c r="AA34" s="162"/>
      <c r="AB34" s="162"/>
      <c r="AC34" s="162"/>
      <c r="AD34" s="162"/>
      <c r="AE34" s="6"/>
      <c r="AF34" s="6"/>
      <c r="AG34" s="6"/>
      <c r="AH34" s="121"/>
    </row>
    <row r="35" spans="1:36" s="2" customFormat="1" ht="41.25" customHeight="1" thickBot="1">
      <c r="A35" s="61"/>
      <c r="B35" s="27"/>
      <c r="C35" s="463"/>
      <c r="D35" s="464"/>
      <c r="E35" s="464"/>
      <c r="F35" s="464"/>
      <c r="G35" s="341" t="s">
        <v>1786</v>
      </c>
      <c r="H35" s="338"/>
      <c r="I35" s="338"/>
      <c r="J35" s="338"/>
      <c r="K35" s="338"/>
      <c r="L35" s="338"/>
      <c r="M35" s="338"/>
      <c r="N35" s="342"/>
      <c r="O35" s="480" t="s">
        <v>903</v>
      </c>
      <c r="P35" s="481"/>
      <c r="Q35" s="481"/>
      <c r="R35" s="481"/>
      <c r="S35" s="481"/>
      <c r="T35" s="481"/>
      <c r="U35" s="481"/>
      <c r="V35" s="481"/>
      <c r="W35" s="481"/>
      <c r="X35" s="481"/>
      <c r="Y35" s="481"/>
      <c r="Z35" s="482"/>
      <c r="AA35" s="157"/>
      <c r="AB35" s="157"/>
      <c r="AC35" s="157"/>
      <c r="AD35" s="167"/>
      <c r="AE35" s="6"/>
      <c r="AF35" s="6"/>
      <c r="AG35" s="6"/>
      <c r="AH35" s="121"/>
    </row>
    <row r="36" spans="1:36" s="2" customFormat="1" ht="43.5" customHeight="1">
      <c r="A36" s="61"/>
      <c r="B36" s="27"/>
      <c r="C36" s="466"/>
      <c r="D36" s="322"/>
      <c r="E36" s="322"/>
      <c r="F36" s="322"/>
      <c r="G36" s="461" t="s">
        <v>1785</v>
      </c>
      <c r="H36" s="451"/>
      <c r="I36" s="450" t="s">
        <v>1787</v>
      </c>
      <c r="J36" s="474"/>
      <c r="K36" s="461" t="s">
        <v>1785</v>
      </c>
      <c r="L36" s="451"/>
      <c r="M36" s="450" t="s">
        <v>1787</v>
      </c>
      <c r="N36" s="474"/>
      <c r="O36" s="461" t="s">
        <v>1784</v>
      </c>
      <c r="P36" s="451"/>
      <c r="Q36" s="450" t="s">
        <v>1784</v>
      </c>
      <c r="R36" s="462"/>
      <c r="S36" s="461" t="s">
        <v>1785</v>
      </c>
      <c r="T36" s="451"/>
      <c r="U36" s="450" t="s">
        <v>1787</v>
      </c>
      <c r="V36" s="474"/>
      <c r="W36" s="462" t="s">
        <v>1785</v>
      </c>
      <c r="X36" s="451"/>
      <c r="Y36" s="450" t="s">
        <v>1787</v>
      </c>
      <c r="Z36" s="474"/>
      <c r="AA36" s="162"/>
      <c r="AB36" s="162"/>
      <c r="AC36" s="162"/>
      <c r="AD36" s="163"/>
      <c r="AE36" s="6"/>
      <c r="AF36" s="6"/>
      <c r="AG36" s="6"/>
      <c r="AH36" s="121"/>
    </row>
    <row r="37" spans="1:36" s="2" customFormat="1" ht="43.5" customHeight="1">
      <c r="A37" s="61"/>
      <c r="B37" s="27"/>
      <c r="C37" s="466"/>
      <c r="D37" s="322"/>
      <c r="E37" s="322"/>
      <c r="F37" s="322"/>
      <c r="G37" s="418" t="s">
        <v>1788</v>
      </c>
      <c r="H37" s="454"/>
      <c r="I37" s="419" t="s">
        <v>1789</v>
      </c>
      <c r="J37" s="420"/>
      <c r="K37" s="418" t="s">
        <v>1698</v>
      </c>
      <c r="L37" s="454"/>
      <c r="M37" s="419" t="s">
        <v>1701</v>
      </c>
      <c r="N37" s="420"/>
      <c r="O37" s="418" t="s">
        <v>1792</v>
      </c>
      <c r="P37" s="454"/>
      <c r="Q37" s="419" t="s">
        <v>1694</v>
      </c>
      <c r="R37" s="419"/>
      <c r="S37" s="418" t="s">
        <v>1790</v>
      </c>
      <c r="T37" s="454"/>
      <c r="U37" s="419" t="s">
        <v>1791</v>
      </c>
      <c r="V37" s="420"/>
      <c r="W37" s="419" t="s">
        <v>1699</v>
      </c>
      <c r="X37" s="454"/>
      <c r="Y37" s="419" t="s">
        <v>1702</v>
      </c>
      <c r="Z37" s="420"/>
      <c r="AA37" s="164"/>
      <c r="AB37" s="164"/>
      <c r="AC37" s="164"/>
      <c r="AD37" s="160"/>
      <c r="AE37" s="6"/>
      <c r="AF37" s="6"/>
      <c r="AG37" s="6"/>
      <c r="AH37" s="121"/>
    </row>
    <row r="38" spans="1:36" s="2" customFormat="1" ht="43.5" customHeight="1" thickBot="1">
      <c r="A38" s="61"/>
      <c r="B38" s="27"/>
      <c r="C38" s="466"/>
      <c r="D38" s="322"/>
      <c r="E38" s="322"/>
      <c r="F38" s="322"/>
      <c r="G38" s="424">
        <f>VLOOKUP(G37,Артикулы!$A:$C,Артикулы!$C$1,0)</f>
        <v>11932.610452459408</v>
      </c>
      <c r="H38" s="398"/>
      <c r="I38" s="398">
        <f>VLOOKUP(I37,Артикулы!$A:$C,Артикулы!$C$1,0)</f>
        <v>12522.626446006738</v>
      </c>
      <c r="J38" s="399"/>
      <c r="K38" s="424">
        <f>VLOOKUP(K37,Артикулы!$A:$C,Артикулы!$C$1,0)</f>
        <v>14001.63514732044</v>
      </c>
      <c r="L38" s="398"/>
      <c r="M38" s="398">
        <f>VLOOKUP(M37,Артикулы!$A:$C,Артикулы!$C$1,0)</f>
        <v>17737.521169243431</v>
      </c>
      <c r="N38" s="399"/>
      <c r="O38" s="424">
        <f>VLOOKUP(O37,Артикулы!$A:$C,Артикулы!$C$1,0)</f>
        <v>13369.286167688999</v>
      </c>
      <c r="P38" s="398"/>
      <c r="Q38" s="398">
        <f>VLOOKUP(Q37,Артикулы!$A:$C,Артикулы!$C$1,0)</f>
        <v>16994.048101141194</v>
      </c>
      <c r="R38" s="684"/>
      <c r="S38" s="424">
        <f>VLOOKUP(S37,Артикулы!$A:$C,Артикулы!$C$1,0)</f>
        <v>15597.059560365451</v>
      </c>
      <c r="T38" s="398"/>
      <c r="U38" s="398">
        <f>VLOOKUP(U37,Артикулы!$A:$C,Артикулы!$C$1,0)</f>
        <v>17382.982410788976</v>
      </c>
      <c r="V38" s="399"/>
      <c r="W38" s="397">
        <f>VLOOKUP(W37,Артикулы!$A:$C,Артикулы!$C$1,0)</f>
        <v>17666.084255226488</v>
      </c>
      <c r="X38" s="398"/>
      <c r="Y38" s="398">
        <f>VLOOKUP(Y37,Артикулы!$A:$C,Артикулы!$C$1,0)</f>
        <v>22597.877134025675</v>
      </c>
      <c r="Z38" s="399"/>
      <c r="AA38" s="275"/>
      <c r="AB38" s="355"/>
      <c r="AC38" s="373"/>
      <c r="AD38" s="265"/>
      <c r="AE38" s="6"/>
      <c r="AF38" s="6"/>
      <c r="AG38" s="6"/>
      <c r="AH38" s="121"/>
    </row>
    <row r="39" spans="1:36" s="2" customFormat="1" ht="43.5" customHeight="1">
      <c r="A39" s="61"/>
      <c r="B39" s="27"/>
      <c r="C39" s="466"/>
      <c r="D39" s="322"/>
      <c r="E39" s="322"/>
      <c r="F39" s="322"/>
      <c r="G39" s="343" t="s">
        <v>1797</v>
      </c>
      <c r="H39" s="339"/>
      <c r="I39" s="339"/>
      <c r="J39" s="339"/>
      <c r="K39" s="339"/>
      <c r="L39" s="339"/>
      <c r="M39" s="339"/>
      <c r="N39" s="344"/>
      <c r="O39" s="341" t="s">
        <v>1798</v>
      </c>
      <c r="P39" s="338"/>
      <c r="Q39" s="338"/>
      <c r="R39" s="338"/>
      <c r="S39" s="338"/>
      <c r="T39" s="338"/>
      <c r="U39" s="338"/>
      <c r="V39" s="338"/>
      <c r="W39" s="338"/>
      <c r="X39" s="338"/>
      <c r="Y39" s="338"/>
      <c r="Z39" s="342"/>
      <c r="AA39" s="158"/>
      <c r="AB39" s="158"/>
      <c r="AC39" s="158"/>
      <c r="AD39" s="169"/>
      <c r="AE39" s="6"/>
      <c r="AF39" s="6"/>
      <c r="AG39" s="6"/>
      <c r="AH39" s="121"/>
    </row>
    <row r="40" spans="1:36" s="2" customFormat="1" ht="43.5" customHeight="1" thickBot="1">
      <c r="A40" s="61"/>
      <c r="B40" s="27"/>
      <c r="C40" s="468"/>
      <c r="D40" s="469"/>
      <c r="E40" s="469"/>
      <c r="F40" s="469"/>
      <c r="G40" s="345"/>
      <c r="H40" s="346"/>
      <c r="I40" s="346"/>
      <c r="J40" s="346"/>
      <c r="K40" s="346"/>
      <c r="L40" s="346"/>
      <c r="M40" s="346"/>
      <c r="N40" s="347"/>
      <c r="O40" s="345"/>
      <c r="P40" s="346"/>
      <c r="Q40" s="346"/>
      <c r="R40" s="346"/>
      <c r="S40" s="346"/>
      <c r="T40" s="346"/>
      <c r="U40" s="346"/>
      <c r="V40" s="346"/>
      <c r="W40" s="346"/>
      <c r="X40" s="346"/>
      <c r="Y40" s="346"/>
      <c r="Z40" s="347"/>
      <c r="AA40" s="159"/>
      <c r="AB40" s="159"/>
      <c r="AC40" s="159"/>
      <c r="AD40" s="166"/>
      <c r="AE40" s="6"/>
      <c r="AF40" s="6"/>
      <c r="AG40" s="6"/>
      <c r="AH40" s="121"/>
    </row>
    <row r="41" spans="1:36" s="2" customFormat="1" ht="22.9" customHeight="1" thickBot="1">
      <c r="A41" s="61"/>
      <c r="B41" s="27"/>
      <c r="C41" s="151"/>
      <c r="D41" s="151"/>
      <c r="E41" s="151"/>
      <c r="F41" s="151"/>
      <c r="G41" s="153"/>
      <c r="H41" s="153"/>
      <c r="I41" s="153"/>
      <c r="J41" s="153"/>
      <c r="K41" s="153"/>
      <c r="L41" s="153"/>
      <c r="M41" s="153"/>
      <c r="N41" s="153"/>
      <c r="O41" s="153"/>
      <c r="P41" s="153"/>
      <c r="Q41" s="153"/>
      <c r="R41" s="153"/>
      <c r="S41" s="153"/>
      <c r="T41" s="153"/>
      <c r="U41" s="153"/>
      <c r="V41" s="153"/>
      <c r="W41" s="153"/>
      <c r="X41" s="153"/>
      <c r="Y41" s="153"/>
      <c r="Z41" s="153"/>
      <c r="AA41" s="155"/>
      <c r="AB41" s="155"/>
      <c r="AC41" s="155"/>
      <c r="AD41" s="155"/>
      <c r="AE41" s="6"/>
      <c r="AF41" s="6"/>
      <c r="AG41" s="6"/>
      <c r="AH41" s="121"/>
    </row>
    <row r="42" spans="1:36" s="2" customFormat="1" ht="43.5" customHeight="1">
      <c r="A42" s="61"/>
      <c r="B42" s="27"/>
      <c r="C42" s="463"/>
      <c r="D42" s="464"/>
      <c r="E42" s="464"/>
      <c r="F42" s="464"/>
      <c r="G42" s="661" t="s">
        <v>905</v>
      </c>
      <c r="H42" s="537"/>
      <c r="I42" s="537" t="s">
        <v>902</v>
      </c>
      <c r="J42" s="537"/>
      <c r="K42" s="537" t="s">
        <v>904</v>
      </c>
      <c r="L42" s="662"/>
      <c r="M42" s="661" t="s">
        <v>905</v>
      </c>
      <c r="N42" s="537"/>
      <c r="O42" s="537" t="s">
        <v>902</v>
      </c>
      <c r="P42" s="537"/>
      <c r="Q42" s="537" t="s">
        <v>904</v>
      </c>
      <c r="R42" s="662"/>
      <c r="S42" s="170"/>
      <c r="T42" s="383"/>
      <c r="U42" s="384"/>
      <c r="V42" s="384"/>
      <c r="W42" s="385"/>
      <c r="X42" s="661" t="s">
        <v>902</v>
      </c>
      <c r="Y42" s="537"/>
      <c r="Z42" s="537" t="s">
        <v>902</v>
      </c>
      <c r="AA42" s="662"/>
      <c r="AB42" s="727" t="s">
        <v>2751</v>
      </c>
      <c r="AC42" s="428"/>
      <c r="AD42" s="428" t="s">
        <v>2751</v>
      </c>
      <c r="AE42" s="659"/>
      <c r="AF42" s="610"/>
      <c r="AG42" s="611"/>
      <c r="AH42" s="611"/>
      <c r="AI42" s="611"/>
      <c r="AJ42" s="612"/>
    </row>
    <row r="43" spans="1:36" s="2" customFormat="1" ht="43.5" customHeight="1">
      <c r="A43" s="61"/>
      <c r="B43" s="27"/>
      <c r="C43" s="466"/>
      <c r="D43" s="322"/>
      <c r="E43" s="322"/>
      <c r="F43" s="322"/>
      <c r="G43" s="374" t="s">
        <v>1766</v>
      </c>
      <c r="H43" s="269"/>
      <c r="I43" s="269" t="s">
        <v>1767</v>
      </c>
      <c r="J43" s="269"/>
      <c r="K43" s="269" t="s">
        <v>1768</v>
      </c>
      <c r="L43" s="375"/>
      <c r="M43" s="374" t="s">
        <v>1679</v>
      </c>
      <c r="N43" s="269"/>
      <c r="O43" s="269" t="s">
        <v>1681</v>
      </c>
      <c r="P43" s="269"/>
      <c r="Q43" s="269" t="s">
        <v>1684</v>
      </c>
      <c r="R43" s="375"/>
      <c r="S43" s="170"/>
      <c r="T43" s="301"/>
      <c r="U43" s="264"/>
      <c r="V43" s="264"/>
      <c r="W43" s="299"/>
      <c r="X43" s="369" t="s">
        <v>1771</v>
      </c>
      <c r="Y43" s="296"/>
      <c r="Z43" s="296" t="s">
        <v>1680</v>
      </c>
      <c r="AA43" s="423"/>
      <c r="AB43" s="726" t="s">
        <v>1615</v>
      </c>
      <c r="AC43" s="274"/>
      <c r="AD43" s="274" t="s">
        <v>1696</v>
      </c>
      <c r="AE43" s="471"/>
      <c r="AF43" s="613"/>
      <c r="AG43" s="614"/>
      <c r="AH43" s="614"/>
      <c r="AI43" s="614"/>
      <c r="AJ43" s="615"/>
    </row>
    <row r="44" spans="1:36" s="2" customFormat="1" ht="43.5" customHeight="1" thickBot="1">
      <c r="A44" s="61"/>
      <c r="B44" s="27"/>
      <c r="C44" s="466"/>
      <c r="D44" s="322"/>
      <c r="E44" s="322"/>
      <c r="F44" s="322"/>
      <c r="G44" s="424">
        <f>VLOOKUP(G43,Артикулы!$A:$C,Артикулы!$C$1,0)</f>
        <v>11149.450209903312</v>
      </c>
      <c r="H44" s="684"/>
      <c r="I44" s="398">
        <f>VLOOKUP(I43,Артикулы!$A:$C,Артикулы!$C$1,0)</f>
        <v>12165.44187592203</v>
      </c>
      <c r="J44" s="684"/>
      <c r="K44" s="398">
        <f>VLOOKUP(K43,Артикулы!$A:$C,Артикулы!$C$1,0)</f>
        <v>15591.76793710494</v>
      </c>
      <c r="L44" s="399"/>
      <c r="M44" s="424">
        <f>VLOOKUP(M43,Артикулы!$A:$C,Артикулы!$C$1,0)</f>
        <v>13197.308411722292</v>
      </c>
      <c r="N44" s="684"/>
      <c r="O44" s="398">
        <f>VLOOKUP(O43,Артикулы!$A:$C,Артикулы!$C$1,0)</f>
        <v>14358.819717405146</v>
      </c>
      <c r="P44" s="684"/>
      <c r="Q44" s="398">
        <f>VLOOKUP(Q43,Артикулы!$A:$C,Артикулы!$C$1,0)</f>
        <v>17076.068261679156</v>
      </c>
      <c r="R44" s="399"/>
      <c r="S44" s="171"/>
      <c r="T44" s="301"/>
      <c r="U44" s="264"/>
      <c r="V44" s="264"/>
      <c r="W44" s="299"/>
      <c r="X44" s="424">
        <f>VLOOKUP(X43,Артикулы!$A:$C,Артикулы!$C$1,0)</f>
        <v>10427.143634843131</v>
      </c>
      <c r="Y44" s="398"/>
      <c r="Z44" s="398">
        <f>VLOOKUP(Z43,Артикулы!$A:$C,Артикулы!$C$1,0)</f>
        <v>11694.487405736272</v>
      </c>
      <c r="AA44" s="399"/>
      <c r="AB44" s="424">
        <f>VLOOKUP(AB43,Артикулы!$A:$C,Артикулы!$C$1,0)</f>
        <v>11215.59550065974</v>
      </c>
      <c r="AC44" s="398"/>
      <c r="AD44" s="398">
        <f>VLOOKUP(AD43,Артикулы!$A:$C,Артикулы!$C$1,0)</f>
        <v>12657.562839149843</v>
      </c>
      <c r="AE44" s="684"/>
      <c r="AF44" s="613"/>
      <c r="AG44" s="614"/>
      <c r="AH44" s="614"/>
      <c r="AI44" s="614"/>
      <c r="AJ44" s="615"/>
    </row>
    <row r="45" spans="1:36" s="2" customFormat="1" ht="43.5" customHeight="1">
      <c r="A45" s="61"/>
      <c r="B45" s="27"/>
      <c r="C45" s="466"/>
      <c r="D45" s="322"/>
      <c r="E45" s="322"/>
      <c r="F45" s="323"/>
      <c r="G45" s="699" t="s">
        <v>1769</v>
      </c>
      <c r="H45" s="338"/>
      <c r="I45" s="338"/>
      <c r="J45" s="338"/>
      <c r="K45" s="338"/>
      <c r="L45" s="338"/>
      <c r="M45" s="338"/>
      <c r="N45" s="338"/>
      <c r="O45" s="338"/>
      <c r="P45" s="338"/>
      <c r="Q45" s="338"/>
      <c r="R45" s="342"/>
      <c r="S45" s="170"/>
      <c r="T45" s="301"/>
      <c r="U45" s="264"/>
      <c r="V45" s="264"/>
      <c r="W45" s="299"/>
      <c r="X45" s="678" t="s">
        <v>1770</v>
      </c>
      <c r="Y45" s="679"/>
      <c r="Z45" s="679"/>
      <c r="AA45" s="679"/>
      <c r="AB45" s="679"/>
      <c r="AC45" s="679"/>
      <c r="AD45" s="679"/>
      <c r="AE45" s="680"/>
      <c r="AF45" s="613"/>
      <c r="AG45" s="614"/>
      <c r="AH45" s="614"/>
      <c r="AI45" s="614"/>
      <c r="AJ45" s="615"/>
    </row>
    <row r="46" spans="1:36" s="2" customFormat="1" ht="43.5" customHeight="1" thickBot="1">
      <c r="A46" s="61"/>
      <c r="B46" s="27"/>
      <c r="C46" s="468"/>
      <c r="D46" s="469"/>
      <c r="E46" s="469"/>
      <c r="F46" s="579"/>
      <c r="G46" s="609"/>
      <c r="H46" s="346"/>
      <c r="I46" s="346"/>
      <c r="J46" s="346"/>
      <c r="K46" s="346"/>
      <c r="L46" s="346"/>
      <c r="M46" s="346"/>
      <c r="N46" s="346"/>
      <c r="O46" s="346"/>
      <c r="P46" s="346"/>
      <c r="Q46" s="346"/>
      <c r="R46" s="347"/>
      <c r="S46" s="170"/>
      <c r="T46" s="386"/>
      <c r="U46" s="387"/>
      <c r="V46" s="387"/>
      <c r="W46" s="388"/>
      <c r="X46" s="681"/>
      <c r="Y46" s="592"/>
      <c r="Z46" s="592"/>
      <c r="AA46" s="592"/>
      <c r="AB46" s="592"/>
      <c r="AC46" s="592"/>
      <c r="AD46" s="592"/>
      <c r="AE46" s="600"/>
      <c r="AF46" s="616"/>
      <c r="AG46" s="617"/>
      <c r="AH46" s="617"/>
      <c r="AI46" s="617"/>
      <c r="AJ46" s="618"/>
    </row>
    <row r="47" spans="1:36" s="2" customFormat="1" ht="19.5" customHeight="1" thickBot="1">
      <c r="A47" s="61"/>
      <c r="B47" s="27"/>
      <c r="C47" s="156"/>
      <c r="D47" s="156"/>
      <c r="E47" s="156"/>
      <c r="F47" s="156"/>
      <c r="G47" s="158"/>
      <c r="H47" s="158"/>
      <c r="I47" s="158"/>
      <c r="J47" s="158"/>
      <c r="K47" s="158"/>
      <c r="L47" s="158"/>
      <c r="M47" s="158"/>
      <c r="N47" s="158"/>
      <c r="O47" s="158"/>
      <c r="P47" s="158"/>
      <c r="Q47" s="158"/>
      <c r="R47" s="158"/>
      <c r="S47" s="158"/>
      <c r="T47" s="27"/>
      <c r="U47" s="27"/>
      <c r="V47" s="27"/>
      <c r="W47" s="27"/>
      <c r="X47" s="100"/>
      <c r="Y47" s="100"/>
      <c r="Z47" s="100"/>
      <c r="AA47" s="100"/>
      <c r="AB47" s="162"/>
      <c r="AC47" s="162"/>
      <c r="AD47" s="162"/>
      <c r="AE47" s="6"/>
      <c r="AF47" s="6"/>
      <c r="AG47" s="6"/>
      <c r="AH47" s="121"/>
    </row>
    <row r="48" spans="1:36" s="2" customFormat="1" ht="43.5" customHeight="1">
      <c r="A48" s="61"/>
      <c r="B48" s="27"/>
      <c r="C48" s="463"/>
      <c r="D48" s="464"/>
      <c r="E48" s="464"/>
      <c r="F48" s="464"/>
      <c r="G48" s="661" t="s">
        <v>1784</v>
      </c>
      <c r="H48" s="537"/>
      <c r="I48" s="537" t="s">
        <v>1785</v>
      </c>
      <c r="J48" s="537"/>
      <c r="K48" s="537" t="s">
        <v>1787</v>
      </c>
      <c r="L48" s="662"/>
      <c r="M48" s="661" t="s">
        <v>1784</v>
      </c>
      <c r="N48" s="537"/>
      <c r="O48" s="537" t="s">
        <v>1785</v>
      </c>
      <c r="P48" s="537"/>
      <c r="Q48" s="537" t="s">
        <v>1787</v>
      </c>
      <c r="R48" s="662"/>
      <c r="S48" s="158"/>
      <c r="AH48" s="121"/>
    </row>
    <row r="49" spans="1:42" s="2" customFormat="1" ht="43.5" customHeight="1">
      <c r="A49" s="61"/>
      <c r="B49" s="27"/>
      <c r="C49" s="466"/>
      <c r="D49" s="322"/>
      <c r="E49" s="322"/>
      <c r="F49" s="322"/>
      <c r="G49" s="374" t="s">
        <v>1793</v>
      </c>
      <c r="H49" s="269"/>
      <c r="I49" s="269" t="s">
        <v>1794</v>
      </c>
      <c r="J49" s="269"/>
      <c r="K49" s="269" t="s">
        <v>1795</v>
      </c>
      <c r="L49" s="375"/>
      <c r="M49" s="374" t="s">
        <v>1695</v>
      </c>
      <c r="N49" s="269"/>
      <c r="O49" s="269" t="s">
        <v>1697</v>
      </c>
      <c r="P49" s="269"/>
      <c r="Q49" s="269" t="s">
        <v>1700</v>
      </c>
      <c r="R49" s="375"/>
      <c r="S49" s="158"/>
      <c r="AH49" s="121"/>
    </row>
    <row r="50" spans="1:42" s="2" customFormat="1" ht="43.5" customHeight="1" thickBot="1">
      <c r="A50" s="61"/>
      <c r="B50" s="27"/>
      <c r="C50" s="466"/>
      <c r="D50" s="322"/>
      <c r="E50" s="322"/>
      <c r="F50" s="322"/>
      <c r="G50" s="424">
        <f>VLOOKUP(G49,Артикулы!$A:$C,Артикулы!$C$1,0)</f>
        <v>12152.212817770745</v>
      </c>
      <c r="H50" s="684"/>
      <c r="I50" s="398">
        <f>VLOOKUP(I49,Артикулы!$A:$C,Артикулы!$C$1,0)</f>
        <v>13266.099514108972</v>
      </c>
      <c r="J50" s="684"/>
      <c r="K50" s="398">
        <f>VLOOKUP(K49,Артикулы!$A:$C,Артикулы!$C$1,0)</f>
        <v>17020.506217443763</v>
      </c>
      <c r="L50" s="399"/>
      <c r="M50" s="424">
        <f>VLOOKUP(M49,Артикулы!$A:$C,Артикулы!$C$1,0)</f>
        <v>15141.97995996124</v>
      </c>
      <c r="N50" s="684"/>
      <c r="O50" s="398">
        <f>VLOOKUP(O49,Артикулы!$A:$C,Артикулы!$C$1,0)</f>
        <v>16546.90593562775</v>
      </c>
      <c r="P50" s="684"/>
      <c r="Q50" s="398">
        <f>VLOOKUP(Q49,Артикулы!$A:$C,Артикулы!$C$1,0)</f>
        <v>19790.670994322918</v>
      </c>
      <c r="R50" s="399"/>
      <c r="S50" s="158"/>
      <c r="AH50" s="121"/>
    </row>
    <row r="51" spans="1:42" s="2" customFormat="1" ht="43.5" customHeight="1">
      <c r="A51" s="61"/>
      <c r="B51" s="27"/>
      <c r="C51" s="466"/>
      <c r="D51" s="322"/>
      <c r="E51" s="322"/>
      <c r="F51" s="323"/>
      <c r="G51" s="699" t="s">
        <v>1799</v>
      </c>
      <c r="H51" s="338"/>
      <c r="I51" s="338"/>
      <c r="J51" s="338"/>
      <c r="K51" s="338"/>
      <c r="L51" s="338"/>
      <c r="M51" s="338"/>
      <c r="N51" s="338"/>
      <c r="O51" s="338"/>
      <c r="P51" s="338"/>
      <c r="Q51" s="338"/>
      <c r="R51" s="342"/>
      <c r="S51" s="158"/>
      <c r="AH51" s="121"/>
    </row>
    <row r="52" spans="1:42" s="2" customFormat="1" ht="43.5" customHeight="1" thickBot="1">
      <c r="A52" s="61"/>
      <c r="B52" s="27"/>
      <c r="C52" s="468"/>
      <c r="D52" s="469"/>
      <c r="E52" s="469"/>
      <c r="F52" s="579"/>
      <c r="G52" s="609"/>
      <c r="H52" s="346"/>
      <c r="I52" s="346"/>
      <c r="J52" s="346"/>
      <c r="K52" s="346"/>
      <c r="L52" s="346"/>
      <c r="M52" s="346"/>
      <c r="N52" s="346"/>
      <c r="O52" s="346"/>
      <c r="P52" s="346"/>
      <c r="Q52" s="346"/>
      <c r="R52" s="347"/>
      <c r="S52" s="158"/>
      <c r="AH52" s="121"/>
    </row>
    <row r="53" spans="1:42" s="2" customFormat="1" ht="43.5" customHeight="1" thickBot="1">
      <c r="A53" s="61"/>
      <c r="B53" s="27"/>
      <c r="C53" s="231"/>
      <c r="D53" s="231"/>
      <c r="E53" s="231"/>
      <c r="F53" s="231"/>
      <c r="G53" s="232"/>
      <c r="H53" s="232"/>
      <c r="I53" s="232"/>
      <c r="J53" s="232"/>
      <c r="K53" s="232"/>
      <c r="L53" s="232"/>
      <c r="M53" s="232"/>
      <c r="N53" s="232"/>
      <c r="O53" s="232"/>
      <c r="P53" s="232"/>
      <c r="Q53" s="232"/>
      <c r="R53" s="232"/>
      <c r="S53" s="232"/>
      <c r="T53" s="231"/>
      <c r="U53" s="231"/>
      <c r="V53" s="231"/>
      <c r="W53" s="231"/>
      <c r="X53" s="179"/>
      <c r="Y53" s="179"/>
      <c r="Z53" s="179"/>
      <c r="AA53" s="179"/>
      <c r="AD53" s="179"/>
      <c r="AE53" s="179"/>
      <c r="AF53" s="179"/>
      <c r="AG53" s="179"/>
      <c r="AH53" s="121"/>
      <c r="AL53" s="233"/>
      <c r="AM53" s="233"/>
      <c r="AN53" s="233"/>
      <c r="AO53" s="233"/>
      <c r="AP53" s="233"/>
    </row>
    <row r="54" spans="1:42" s="2" customFormat="1" ht="43.5" customHeight="1">
      <c r="A54" s="61"/>
      <c r="B54" s="27"/>
      <c r="C54" s="383"/>
      <c r="D54" s="384"/>
      <c r="E54" s="384"/>
      <c r="F54" s="385"/>
      <c r="G54" s="661" t="s">
        <v>2755</v>
      </c>
      <c r="H54" s="537"/>
      <c r="I54" s="537" t="s">
        <v>2756</v>
      </c>
      <c r="J54" s="537"/>
      <c r="K54" s="537" t="s">
        <v>2757</v>
      </c>
      <c r="L54" s="662"/>
      <c r="M54" s="661" t="s">
        <v>2755</v>
      </c>
      <c r="N54" s="537"/>
      <c r="O54" s="537" t="s">
        <v>2756</v>
      </c>
      <c r="P54" s="537"/>
      <c r="Q54" s="537" t="s">
        <v>2757</v>
      </c>
      <c r="R54" s="662"/>
      <c r="S54" s="6"/>
      <c r="T54" s="383"/>
      <c r="U54" s="384"/>
      <c r="V54" s="384"/>
      <c r="W54" s="385"/>
      <c r="X54" s="661" t="s">
        <v>2762</v>
      </c>
      <c r="Y54" s="537"/>
      <c r="Z54" s="537" t="s">
        <v>2763</v>
      </c>
      <c r="AA54" s="662"/>
      <c r="AB54" s="727" t="s">
        <v>2762</v>
      </c>
      <c r="AC54" s="428"/>
      <c r="AD54" s="428" t="s">
        <v>2763</v>
      </c>
      <c r="AE54" s="429"/>
      <c r="AF54" s="6"/>
      <c r="AG54" s="6"/>
      <c r="AH54" s="121"/>
      <c r="AI54" s="6"/>
      <c r="AJ54" s="6"/>
      <c r="AL54" s="233"/>
      <c r="AM54" s="233"/>
      <c r="AN54" s="233"/>
      <c r="AO54" s="233"/>
      <c r="AP54" s="233"/>
    </row>
    <row r="55" spans="1:42" s="2" customFormat="1" ht="43.5" customHeight="1">
      <c r="A55" s="61"/>
      <c r="B55" s="27"/>
      <c r="C55" s="301"/>
      <c r="D55" s="264"/>
      <c r="E55" s="264"/>
      <c r="F55" s="299"/>
      <c r="G55" s="369" t="s">
        <v>1623</v>
      </c>
      <c r="H55" s="296"/>
      <c r="I55" s="296" t="s">
        <v>1624</v>
      </c>
      <c r="J55" s="296"/>
      <c r="K55" s="296" t="s">
        <v>1626</v>
      </c>
      <c r="L55" s="423"/>
      <c r="M55" s="726" t="s">
        <v>2752</v>
      </c>
      <c r="N55" s="274"/>
      <c r="O55" s="274" t="s">
        <v>2753</v>
      </c>
      <c r="P55" s="274"/>
      <c r="Q55" s="296" t="s">
        <v>2754</v>
      </c>
      <c r="R55" s="423"/>
      <c r="S55" s="6"/>
      <c r="T55" s="301"/>
      <c r="U55" s="264"/>
      <c r="V55" s="264"/>
      <c r="W55" s="299"/>
      <c r="X55" s="369" t="s">
        <v>1625</v>
      </c>
      <c r="Y55" s="296"/>
      <c r="Z55" s="296" t="s">
        <v>1627</v>
      </c>
      <c r="AA55" s="423"/>
      <c r="AB55" s="726" t="s">
        <v>2759</v>
      </c>
      <c r="AC55" s="274"/>
      <c r="AD55" s="274" t="s">
        <v>2760</v>
      </c>
      <c r="AE55" s="372"/>
      <c r="AF55" s="6"/>
      <c r="AG55" s="6"/>
      <c r="AH55" s="121"/>
      <c r="AI55" s="6"/>
      <c r="AJ55" s="6"/>
      <c r="AL55" s="233"/>
      <c r="AM55" s="233"/>
      <c r="AN55" s="233"/>
      <c r="AO55" s="233"/>
      <c r="AP55" s="233"/>
    </row>
    <row r="56" spans="1:42" s="2" customFormat="1" ht="43.5" customHeight="1" thickBot="1">
      <c r="A56" s="61"/>
      <c r="B56" s="27"/>
      <c r="C56" s="301"/>
      <c r="D56" s="264"/>
      <c r="E56" s="264"/>
      <c r="F56" s="299"/>
      <c r="G56" s="424">
        <f>VLOOKUP(G55,Артикулы!$A:$C,Артикулы!$C$1,0)</f>
        <v>5363.0601745310914</v>
      </c>
      <c r="H56" s="398"/>
      <c r="I56" s="398">
        <f>VLOOKUP(I55,Артикулы!$A:$C,Артикулы!$C$1,0)</f>
        <v>5648.8078305988529</v>
      </c>
      <c r="J56" s="398"/>
      <c r="K56" s="398">
        <f>VLOOKUP(K55,Артикулы!$A:$C,Артикулы!$C$1,0)</f>
        <v>6815.6107595422245</v>
      </c>
      <c r="L56" s="399"/>
      <c r="M56" s="666">
        <f>VLOOKUP(M55,Артикулы!$A:$C,Артикулы!$C$1,0)</f>
        <v>6384.3434638103217</v>
      </c>
      <c r="N56" s="280"/>
      <c r="O56" s="280">
        <f>VLOOKUP(O55,Артикулы!$A:$C,Артикулы!$C$1,0)</f>
        <v>6815.6107595422245</v>
      </c>
      <c r="P56" s="280"/>
      <c r="Q56" s="280">
        <f>VLOOKUP(Q55,Артикулы!$A:$C,Артикулы!$C$1,0)</f>
        <v>8276.098779444128</v>
      </c>
      <c r="R56" s="667"/>
      <c r="S56" s="6"/>
      <c r="T56" s="301"/>
      <c r="U56" s="264"/>
      <c r="V56" s="264"/>
      <c r="W56" s="299"/>
      <c r="X56" s="424">
        <f>VLOOKUP(X55,Артикулы!$A:$C,Артикулы!$C$1,0)</f>
        <v>7715.1867138296302</v>
      </c>
      <c r="Y56" s="398"/>
      <c r="Z56" s="398">
        <f>VLOOKUP(Z55,Артикулы!$A:$C,Артикулы!$C$1,0)</f>
        <v>8453.3681586713519</v>
      </c>
      <c r="AA56" s="399"/>
      <c r="AB56" s="424">
        <f>VLOOKUP(AB55,Артикулы!$A:$C,Артикулы!$C$1,0)</f>
        <v>8958.7181800504586</v>
      </c>
      <c r="AC56" s="398"/>
      <c r="AD56" s="398">
        <f>VLOOKUP(AD55,Артикулы!$A:$C,Артикулы!$C$1,0)</f>
        <v>10202.249646271279</v>
      </c>
      <c r="AE56" s="399"/>
      <c r="AF56" s="6"/>
      <c r="AG56" s="6"/>
      <c r="AH56" s="121"/>
      <c r="AI56" s="6"/>
      <c r="AJ56" s="6"/>
      <c r="AL56" s="233"/>
      <c r="AM56" s="233"/>
      <c r="AN56" s="233"/>
      <c r="AO56" s="233"/>
      <c r="AP56" s="233"/>
    </row>
    <row r="57" spans="1:42" s="2" customFormat="1" ht="43.5" customHeight="1">
      <c r="A57" s="61"/>
      <c r="B57" s="27"/>
      <c r="C57" s="301"/>
      <c r="D57" s="264"/>
      <c r="E57" s="264"/>
      <c r="F57" s="299"/>
      <c r="G57" s="661" t="s">
        <v>2758</v>
      </c>
      <c r="H57" s="537"/>
      <c r="I57" s="537"/>
      <c r="J57" s="537"/>
      <c r="K57" s="537"/>
      <c r="L57" s="537"/>
      <c r="M57" s="537"/>
      <c r="N57" s="537"/>
      <c r="O57" s="537"/>
      <c r="P57" s="537"/>
      <c r="Q57" s="537"/>
      <c r="R57" s="662"/>
      <c r="S57" s="6"/>
      <c r="T57" s="301"/>
      <c r="U57" s="264"/>
      <c r="V57" s="264"/>
      <c r="W57" s="299"/>
      <c r="X57" s="678" t="s">
        <v>2761</v>
      </c>
      <c r="Y57" s="679"/>
      <c r="Z57" s="679"/>
      <c r="AA57" s="679"/>
      <c r="AB57" s="679"/>
      <c r="AC57" s="679"/>
      <c r="AD57" s="679"/>
      <c r="AE57" s="680"/>
      <c r="AF57" s="6"/>
      <c r="AG57" s="6"/>
      <c r="AH57" s="121"/>
      <c r="AI57" s="6"/>
      <c r="AJ57" s="6"/>
      <c r="AL57" s="233"/>
      <c r="AM57" s="233"/>
      <c r="AN57" s="233"/>
      <c r="AO57" s="233"/>
      <c r="AP57" s="233"/>
    </row>
    <row r="58" spans="1:42" s="2" customFormat="1" ht="43.5" customHeight="1" thickBot="1">
      <c r="A58" s="61"/>
      <c r="B58" s="27"/>
      <c r="C58" s="386"/>
      <c r="D58" s="387"/>
      <c r="E58" s="387"/>
      <c r="F58" s="388"/>
      <c r="G58" s="376"/>
      <c r="H58" s="377"/>
      <c r="I58" s="377"/>
      <c r="J58" s="377"/>
      <c r="K58" s="377"/>
      <c r="L58" s="377"/>
      <c r="M58" s="377"/>
      <c r="N58" s="377"/>
      <c r="O58" s="377"/>
      <c r="P58" s="377"/>
      <c r="Q58" s="377"/>
      <c r="R58" s="378"/>
      <c r="S58" s="6"/>
      <c r="T58" s="386"/>
      <c r="U58" s="387"/>
      <c r="V58" s="387"/>
      <c r="W58" s="388"/>
      <c r="X58" s="681"/>
      <c r="Y58" s="592"/>
      <c r="Z58" s="592"/>
      <c r="AA58" s="592"/>
      <c r="AB58" s="592"/>
      <c r="AC58" s="592"/>
      <c r="AD58" s="592"/>
      <c r="AE58" s="600"/>
      <c r="AF58" s="6"/>
      <c r="AG58" s="6"/>
      <c r="AH58" s="121"/>
      <c r="AI58" s="6"/>
      <c r="AJ58" s="6"/>
      <c r="AL58" s="233"/>
      <c r="AM58" s="233"/>
      <c r="AN58" s="233"/>
      <c r="AO58" s="233"/>
      <c r="AP58" s="233"/>
    </row>
    <row r="59" spans="1:42" s="2" customFormat="1" ht="43.5" customHeight="1">
      <c r="A59" s="61"/>
      <c r="B59" s="27"/>
      <c r="C59" s="231"/>
      <c r="D59" s="231"/>
      <c r="E59" s="231"/>
      <c r="F59" s="231"/>
      <c r="G59" s="232"/>
      <c r="H59" s="232"/>
      <c r="I59" s="232"/>
      <c r="J59" s="232"/>
      <c r="K59" s="232"/>
      <c r="L59" s="232"/>
      <c r="M59" s="232"/>
      <c r="N59" s="232"/>
      <c r="O59" s="232"/>
      <c r="P59" s="232"/>
      <c r="Q59" s="232"/>
      <c r="R59" s="232"/>
      <c r="S59" s="232"/>
      <c r="T59" s="231"/>
      <c r="U59" s="231"/>
      <c r="V59" s="231"/>
      <c r="W59" s="231"/>
      <c r="X59" s="179"/>
      <c r="Y59" s="179"/>
      <c r="Z59" s="179"/>
      <c r="AA59" s="179"/>
      <c r="AD59" s="179"/>
      <c r="AE59" s="179"/>
      <c r="AF59" s="179"/>
      <c r="AG59" s="179"/>
      <c r="AH59" s="121"/>
      <c r="AL59" s="233"/>
      <c r="AM59" s="233"/>
      <c r="AN59" s="233"/>
      <c r="AO59" s="233"/>
      <c r="AP59" s="233"/>
    </row>
    <row r="60" spans="1:42" s="2" customFormat="1" ht="43.5" customHeight="1">
      <c r="A60" s="61"/>
      <c r="B60" s="27"/>
      <c r="C60" s="231"/>
      <c r="D60" s="231"/>
      <c r="E60" s="231"/>
      <c r="F60" s="231"/>
      <c r="G60" s="232"/>
      <c r="H60" s="232"/>
      <c r="I60" s="232"/>
      <c r="J60" s="232"/>
      <c r="K60" s="232"/>
      <c r="L60" s="232"/>
      <c r="M60" s="232"/>
      <c r="N60" s="232"/>
      <c r="O60" s="232"/>
      <c r="P60" s="232"/>
      <c r="Q60" s="232"/>
      <c r="R60" s="232"/>
      <c r="S60" s="232"/>
      <c r="T60" s="231"/>
      <c r="U60" s="231"/>
      <c r="V60" s="231"/>
      <c r="W60" s="231"/>
      <c r="X60" s="179"/>
      <c r="Y60" s="179"/>
      <c r="Z60" s="179"/>
      <c r="AA60" s="179"/>
      <c r="AD60" s="179"/>
      <c r="AE60" s="179"/>
      <c r="AF60" s="179"/>
      <c r="AG60" s="179"/>
      <c r="AH60" s="121"/>
      <c r="AL60" s="233"/>
      <c r="AM60" s="233"/>
      <c r="AN60" s="233"/>
      <c r="AO60" s="233"/>
      <c r="AP60" s="233"/>
    </row>
    <row r="61" spans="1:42" s="2" customFormat="1" ht="21" customHeight="1" thickBot="1">
      <c r="A61" s="61"/>
      <c r="B61" s="27"/>
      <c r="C61" s="156"/>
      <c r="D61" s="156"/>
      <c r="E61" s="156"/>
      <c r="F61" s="156"/>
      <c r="G61" s="158"/>
      <c r="H61" s="158"/>
      <c r="I61" s="158"/>
      <c r="J61" s="158"/>
      <c r="K61" s="158"/>
      <c r="L61" s="158"/>
      <c r="M61" s="158"/>
      <c r="N61" s="158"/>
      <c r="O61" s="158"/>
      <c r="P61" s="158"/>
      <c r="Q61" s="158"/>
      <c r="R61" s="158"/>
      <c r="S61" s="158"/>
      <c r="T61" s="156"/>
      <c r="U61" s="156"/>
      <c r="V61" s="156"/>
      <c r="W61" s="156"/>
      <c r="X61" s="161"/>
      <c r="Y61" s="161"/>
      <c r="Z61" s="161"/>
      <c r="AA61" s="161"/>
      <c r="AB61" s="162"/>
      <c r="AC61" s="162"/>
      <c r="AD61" s="162"/>
      <c r="AE61" s="6"/>
      <c r="AF61" s="6"/>
      <c r="AG61" s="6"/>
      <c r="AH61" s="121"/>
    </row>
    <row r="62" spans="1:42" s="2" customFormat="1" ht="43.5" customHeight="1" thickBot="1">
      <c r="A62" s="61"/>
      <c r="B62" s="27"/>
      <c r="C62" s="463"/>
      <c r="D62" s="464"/>
      <c r="E62" s="464"/>
      <c r="F62" s="464"/>
      <c r="G62" s="341" t="s">
        <v>1815</v>
      </c>
      <c r="H62" s="338"/>
      <c r="I62" s="338"/>
      <c r="J62" s="338"/>
      <c r="K62" s="338"/>
      <c r="L62" s="338"/>
      <c r="M62" s="338"/>
      <c r="N62" s="342"/>
      <c r="O62" s="341" t="s">
        <v>1816</v>
      </c>
      <c r="P62" s="338"/>
      <c r="Q62" s="338"/>
      <c r="R62" s="338"/>
      <c r="S62" s="338"/>
      <c r="T62" s="338"/>
      <c r="U62" s="338"/>
      <c r="V62" s="342"/>
      <c r="W62" s="156"/>
      <c r="X62" s="161"/>
      <c r="Y62" s="161"/>
      <c r="Z62" s="161"/>
      <c r="AA62" s="161"/>
      <c r="AB62" s="162"/>
      <c r="AC62" s="162"/>
      <c r="AD62" s="162"/>
      <c r="AE62" s="6"/>
      <c r="AF62" s="6"/>
      <c r="AG62" s="6"/>
      <c r="AH62" s="121"/>
    </row>
    <row r="63" spans="1:42" s="2" customFormat="1" ht="43.5" customHeight="1">
      <c r="A63" s="61"/>
      <c r="B63" s="27"/>
      <c r="C63" s="466"/>
      <c r="D63" s="322"/>
      <c r="E63" s="322"/>
      <c r="F63" s="322"/>
      <c r="G63" s="461" t="s">
        <v>1803</v>
      </c>
      <c r="H63" s="451"/>
      <c r="I63" s="450" t="s">
        <v>1803</v>
      </c>
      <c r="J63" s="474"/>
      <c r="K63" s="461" t="s">
        <v>1803</v>
      </c>
      <c r="L63" s="451"/>
      <c r="M63" s="450" t="s">
        <v>1803</v>
      </c>
      <c r="N63" s="474"/>
      <c r="O63" s="461" t="s">
        <v>1808</v>
      </c>
      <c r="P63" s="451"/>
      <c r="Q63" s="450" t="s">
        <v>1808</v>
      </c>
      <c r="R63" s="474"/>
      <c r="S63" s="461" t="s">
        <v>1808</v>
      </c>
      <c r="T63" s="451"/>
      <c r="U63" s="450" t="s">
        <v>1808</v>
      </c>
      <c r="V63" s="474"/>
      <c r="W63" s="156"/>
      <c r="X63" s="161"/>
      <c r="Y63" s="161"/>
      <c r="Z63" s="161"/>
      <c r="AA63" s="161"/>
      <c r="AB63" s="162"/>
      <c r="AC63" s="162"/>
      <c r="AD63" s="162"/>
      <c r="AE63" s="6"/>
      <c r="AF63" s="6"/>
      <c r="AG63" s="6"/>
      <c r="AH63" s="121"/>
    </row>
    <row r="64" spans="1:42" s="2" customFormat="1" ht="43.5" customHeight="1">
      <c r="A64" s="61"/>
      <c r="B64" s="27"/>
      <c r="C64" s="466"/>
      <c r="D64" s="322"/>
      <c r="E64" s="322"/>
      <c r="F64" s="322"/>
      <c r="G64" s="418" t="s">
        <v>1804</v>
      </c>
      <c r="H64" s="454"/>
      <c r="I64" s="419" t="s">
        <v>1805</v>
      </c>
      <c r="J64" s="420"/>
      <c r="K64" s="418" t="s">
        <v>1806</v>
      </c>
      <c r="L64" s="454"/>
      <c r="M64" s="419" t="s">
        <v>1807</v>
      </c>
      <c r="N64" s="420"/>
      <c r="O64" s="418" t="s">
        <v>1809</v>
      </c>
      <c r="P64" s="454"/>
      <c r="Q64" s="419" t="s">
        <v>1810</v>
      </c>
      <c r="R64" s="420"/>
      <c r="S64" s="418" t="s">
        <v>1811</v>
      </c>
      <c r="T64" s="454"/>
      <c r="U64" s="419" t="s">
        <v>1812</v>
      </c>
      <c r="V64" s="420"/>
      <c r="W64" s="156"/>
      <c r="X64" s="161"/>
      <c r="Y64" s="161"/>
      <c r="Z64" s="161"/>
      <c r="AA64" s="161"/>
      <c r="AB64" s="162"/>
      <c r="AC64" s="162"/>
      <c r="AD64" s="162"/>
      <c r="AE64" s="6"/>
      <c r="AF64" s="6"/>
      <c r="AG64" s="6"/>
      <c r="AH64" s="121"/>
    </row>
    <row r="65" spans="1:34" s="2" customFormat="1" ht="43.5" customHeight="1" thickBot="1">
      <c r="A65" s="61"/>
      <c r="B65" s="27"/>
      <c r="C65" s="466"/>
      <c r="D65" s="322"/>
      <c r="E65" s="322"/>
      <c r="F65" s="322"/>
      <c r="G65" s="424">
        <f>VLOOKUP(G64,Артикулы!$A:$C,Артикулы!$C$1,0)</f>
        <v>11255.282675113596</v>
      </c>
      <c r="H65" s="398"/>
      <c r="I65" s="398">
        <f>VLOOKUP(I64,Артикулы!$A:$C,Артикулы!$C$1,0)</f>
        <v>11255.282675113596</v>
      </c>
      <c r="J65" s="399"/>
      <c r="K65" s="424">
        <f>VLOOKUP(K64,Артикулы!$A:$C,Артикулы!$C$1,0)</f>
        <v>13752.928854076275</v>
      </c>
      <c r="L65" s="398"/>
      <c r="M65" s="398">
        <f>VLOOKUP(M64,Артикулы!$A:$C,Артикулы!$C$1,0)</f>
        <v>13752.928854076275</v>
      </c>
      <c r="N65" s="399"/>
      <c r="O65" s="424">
        <f>VLOOKUP(O64,Артикулы!$A:$C,Артикулы!$C$1,0)</f>
        <v>13070.309453469947</v>
      </c>
      <c r="P65" s="398"/>
      <c r="Q65" s="398">
        <f>VLOOKUP(Q64,Артикулы!$A:$C,Артикулы!$C$1,0)</f>
        <v>13070.309453469947</v>
      </c>
      <c r="R65" s="399"/>
      <c r="S65" s="424">
        <f>VLOOKUP(S64,Артикулы!$A:$C,Артикулы!$C$1,0)</f>
        <v>15938.369260668618</v>
      </c>
      <c r="T65" s="398"/>
      <c r="U65" s="398">
        <f>VLOOKUP(U64,Артикулы!$A:$C,Артикулы!$C$1,0)</f>
        <v>15938.369260668618</v>
      </c>
      <c r="V65" s="399"/>
      <c r="W65" s="156"/>
      <c r="X65" s="161"/>
      <c r="Y65" s="161"/>
      <c r="Z65" s="161"/>
      <c r="AA65" s="161"/>
      <c r="AB65" s="162"/>
      <c r="AC65" s="162"/>
      <c r="AD65" s="162"/>
      <c r="AE65" s="6"/>
      <c r="AF65" s="6"/>
      <c r="AG65" s="6"/>
      <c r="AH65" s="121"/>
    </row>
    <row r="66" spans="1:34" s="2" customFormat="1" ht="43.5" customHeight="1">
      <c r="A66" s="61"/>
      <c r="B66" s="27"/>
      <c r="C66" s="466"/>
      <c r="D66" s="322"/>
      <c r="E66" s="322"/>
      <c r="F66" s="322"/>
      <c r="G66" s="343" t="s">
        <v>1813</v>
      </c>
      <c r="H66" s="339"/>
      <c r="I66" s="339"/>
      <c r="J66" s="339"/>
      <c r="K66" s="339"/>
      <c r="L66" s="339"/>
      <c r="M66" s="339"/>
      <c r="N66" s="344"/>
      <c r="O66" s="343" t="s">
        <v>1814</v>
      </c>
      <c r="P66" s="339"/>
      <c r="Q66" s="339"/>
      <c r="R66" s="339"/>
      <c r="S66" s="339"/>
      <c r="T66" s="339"/>
      <c r="U66" s="339"/>
      <c r="V66" s="344"/>
      <c r="W66" s="156"/>
      <c r="X66" s="161"/>
      <c r="Y66" s="161"/>
      <c r="Z66" s="161"/>
      <c r="AA66" s="161"/>
      <c r="AB66" s="162"/>
      <c r="AC66" s="162"/>
      <c r="AD66" s="162"/>
      <c r="AE66" s="6"/>
      <c r="AF66" s="6"/>
      <c r="AG66" s="6"/>
      <c r="AH66" s="121"/>
    </row>
    <row r="67" spans="1:34" s="2" customFormat="1" ht="43.5" customHeight="1" thickBot="1">
      <c r="A67" s="61"/>
      <c r="B67" s="27"/>
      <c r="C67" s="468"/>
      <c r="D67" s="469"/>
      <c r="E67" s="469"/>
      <c r="F67" s="469"/>
      <c r="G67" s="345"/>
      <c r="H67" s="346"/>
      <c r="I67" s="346"/>
      <c r="J67" s="346"/>
      <c r="K67" s="346"/>
      <c r="L67" s="346"/>
      <c r="M67" s="346"/>
      <c r="N67" s="347"/>
      <c r="O67" s="345"/>
      <c r="P67" s="346"/>
      <c r="Q67" s="346"/>
      <c r="R67" s="346"/>
      <c r="S67" s="346"/>
      <c r="T67" s="346"/>
      <c r="U67" s="346"/>
      <c r="V67" s="347"/>
      <c r="W67" s="156"/>
      <c r="X67" s="161"/>
      <c r="Y67" s="161"/>
      <c r="Z67" s="161"/>
      <c r="AA67" s="161"/>
      <c r="AB67" s="162"/>
      <c r="AC67" s="162"/>
      <c r="AD67" s="162"/>
      <c r="AE67" s="6"/>
      <c r="AF67" s="6"/>
      <c r="AG67" s="6"/>
      <c r="AH67" s="121"/>
    </row>
    <row r="68" spans="1:34" s="2" customFormat="1" ht="22.5" customHeight="1" thickBot="1">
      <c r="A68" s="61"/>
      <c r="B68" s="27"/>
      <c r="C68" s="156"/>
      <c r="D68" s="156"/>
      <c r="E68" s="156"/>
      <c r="F68" s="156"/>
      <c r="G68" s="158"/>
      <c r="H68" s="158"/>
      <c r="I68" s="158"/>
      <c r="J68" s="158"/>
      <c r="K68" s="158"/>
      <c r="L68" s="158"/>
      <c r="M68" s="158"/>
      <c r="N68" s="158"/>
      <c r="O68" s="158"/>
      <c r="P68" s="158"/>
      <c r="Q68" s="158"/>
      <c r="R68" s="158"/>
      <c r="S68" s="158"/>
      <c r="T68" s="158"/>
      <c r="U68" s="158"/>
      <c r="V68" s="158"/>
      <c r="W68" s="158"/>
      <c r="X68" s="158"/>
      <c r="Y68" s="158"/>
      <c r="Z68" s="158"/>
      <c r="AA68" s="162"/>
      <c r="AB68" s="162"/>
      <c r="AC68" s="162"/>
      <c r="AD68" s="162"/>
      <c r="AE68" s="6"/>
      <c r="AF68" s="6"/>
      <c r="AG68" s="6"/>
      <c r="AH68" s="121"/>
    </row>
    <row r="69" spans="1:34" s="2" customFormat="1" ht="43.5" customHeight="1">
      <c r="A69" s="61"/>
      <c r="B69" s="105"/>
      <c r="C69" s="341"/>
      <c r="D69" s="338"/>
      <c r="E69" s="338"/>
      <c r="F69" s="720"/>
      <c r="G69" s="450" t="s">
        <v>1772</v>
      </c>
      <c r="H69" s="451"/>
      <c r="I69" s="450" t="s">
        <v>1773</v>
      </c>
      <c r="J69" s="462"/>
      <c r="K69" s="461" t="s">
        <v>1801</v>
      </c>
      <c r="L69" s="451"/>
      <c r="M69" s="450" t="s">
        <v>1802</v>
      </c>
      <c r="N69" s="474"/>
      <c r="O69" s="95"/>
      <c r="P69" s="100"/>
      <c r="Q69" s="100"/>
      <c r="R69" s="100"/>
      <c r="S69" s="100"/>
      <c r="T69" s="100"/>
      <c r="U69" s="100"/>
      <c r="V69" s="100"/>
      <c r="W69" s="100"/>
      <c r="X69" s="100"/>
      <c r="Y69" s="100"/>
      <c r="Z69" s="100"/>
      <c r="AA69" s="100"/>
      <c r="AB69" s="95"/>
      <c r="AC69" s="95"/>
      <c r="AD69" s="95"/>
      <c r="AE69" s="95"/>
      <c r="AF69" s="95"/>
      <c r="AG69" s="91"/>
      <c r="AH69" s="31"/>
    </row>
    <row r="70" spans="1:34" s="2" customFormat="1" ht="33" customHeight="1">
      <c r="A70" s="61"/>
      <c r="B70" s="27"/>
      <c r="C70" s="343"/>
      <c r="D70" s="339"/>
      <c r="E70" s="339"/>
      <c r="F70" s="721"/>
      <c r="G70" s="297" t="s">
        <v>1588</v>
      </c>
      <c r="H70" s="298"/>
      <c r="I70" s="297" t="s">
        <v>1589</v>
      </c>
      <c r="J70" s="303"/>
      <c r="K70" s="442" t="s">
        <v>1606</v>
      </c>
      <c r="L70" s="298"/>
      <c r="M70" s="297" t="s">
        <v>1607</v>
      </c>
      <c r="N70" s="443"/>
      <c r="P70" s="100"/>
      <c r="Q70" s="100"/>
      <c r="R70" s="100"/>
      <c r="S70" s="100"/>
      <c r="T70" s="178"/>
      <c r="U70" s="178"/>
      <c r="V70" s="178"/>
      <c r="W70" s="178"/>
      <c r="X70" s="178"/>
      <c r="Y70" s="178"/>
      <c r="Z70" s="178"/>
      <c r="AA70" s="178"/>
      <c r="AB70" s="64"/>
      <c r="AC70" s="6"/>
      <c r="AD70" s="6"/>
      <c r="AE70" s="6"/>
      <c r="AH70" s="121"/>
    </row>
    <row r="71" spans="1:34" s="2" customFormat="1" ht="33" customHeight="1" thickBot="1">
      <c r="A71" s="61"/>
      <c r="B71" s="27"/>
      <c r="C71" s="343"/>
      <c r="D71" s="339"/>
      <c r="E71" s="339"/>
      <c r="F71" s="721"/>
      <c r="G71" s="300">
        <f>VLOOKUP(G70,Артикулы!$A:$C,Артикулы!$C$1,0)</f>
        <v>4497.8797714370276</v>
      </c>
      <c r="H71" s="275"/>
      <c r="I71" s="300">
        <f>VLOOKUP(I70,Артикулы!$A:$C,Артикулы!$C$1,0)</f>
        <v>4810.0855438073613</v>
      </c>
      <c r="J71" s="416"/>
      <c r="K71" s="663">
        <f>VLOOKUP(K70,Артикулы!$A:$C,Артикулы!$C$1,0)</f>
        <v>4614.2954831683383</v>
      </c>
      <c r="L71" s="397"/>
      <c r="M71" s="684">
        <f>VLOOKUP(M70,Артикулы!$A:$C,Артикулы!$C$1,0)</f>
        <v>4905.3347624966163</v>
      </c>
      <c r="N71" s="665"/>
      <c r="P71" s="100"/>
      <c r="Q71" s="100"/>
      <c r="R71" s="100"/>
      <c r="S71" s="100"/>
      <c r="T71" s="172"/>
      <c r="U71" s="172"/>
      <c r="V71" s="172"/>
      <c r="W71" s="172"/>
      <c r="X71" s="172"/>
      <c r="Y71" s="172"/>
      <c r="Z71" s="172"/>
      <c r="AA71" s="172"/>
      <c r="AB71" s="173"/>
      <c r="AC71" s="6"/>
      <c r="AD71" s="6"/>
      <c r="AE71" s="6"/>
      <c r="AH71" s="121"/>
    </row>
    <row r="72" spans="1:34" s="2" customFormat="1" ht="33" customHeight="1">
      <c r="A72" s="61"/>
      <c r="B72" s="27"/>
      <c r="C72" s="343"/>
      <c r="D72" s="339"/>
      <c r="E72" s="339"/>
      <c r="F72" s="721"/>
      <c r="G72" s="608" t="s">
        <v>1800</v>
      </c>
      <c r="H72" s="413"/>
      <c r="I72" s="413"/>
      <c r="J72" s="413"/>
      <c r="K72" s="339"/>
      <c r="L72" s="339"/>
      <c r="M72" s="339"/>
      <c r="N72" s="344"/>
      <c r="P72" s="100"/>
      <c r="Q72" s="100"/>
      <c r="R72" s="100"/>
      <c r="S72" s="100"/>
      <c r="T72" s="100"/>
      <c r="U72" s="100"/>
      <c r="V72" s="100"/>
      <c r="W72" s="100"/>
      <c r="X72" s="100"/>
      <c r="Y72" s="100"/>
      <c r="Z72" s="100"/>
      <c r="AA72" s="100"/>
      <c r="AB72" s="172"/>
      <c r="AC72" s="6"/>
      <c r="AD72" s="6"/>
      <c r="AE72" s="6"/>
      <c r="AH72" s="121"/>
    </row>
    <row r="73" spans="1:34" s="11" customFormat="1" ht="33" customHeight="1">
      <c r="A73" s="61"/>
      <c r="B73" s="27"/>
      <c r="C73" s="343"/>
      <c r="D73" s="339"/>
      <c r="E73" s="339"/>
      <c r="F73" s="721"/>
      <c r="G73" s="487"/>
      <c r="H73" s="339"/>
      <c r="I73" s="339"/>
      <c r="J73" s="339"/>
      <c r="K73" s="339"/>
      <c r="L73" s="339"/>
      <c r="M73" s="339"/>
      <c r="N73" s="344"/>
      <c r="P73" s="100"/>
      <c r="Q73" s="100"/>
      <c r="R73" s="100"/>
      <c r="S73" s="100"/>
      <c r="T73" s="100"/>
      <c r="U73" s="100"/>
      <c r="V73" s="100"/>
      <c r="W73" s="100"/>
      <c r="X73" s="100"/>
      <c r="Y73" s="100"/>
      <c r="Z73" s="100"/>
      <c r="AA73" s="100"/>
      <c r="AB73" s="64"/>
      <c r="AC73" s="6"/>
      <c r="AD73" s="6"/>
      <c r="AE73" s="6"/>
      <c r="AG73" s="2"/>
      <c r="AH73" s="121"/>
    </row>
    <row r="74" spans="1:34" s="2" customFormat="1" ht="33" customHeight="1" thickBot="1">
      <c r="A74" s="61"/>
      <c r="B74" s="27"/>
      <c r="C74" s="345"/>
      <c r="D74" s="346"/>
      <c r="E74" s="346"/>
      <c r="F74" s="722"/>
      <c r="G74" s="609"/>
      <c r="H74" s="346"/>
      <c r="I74" s="346"/>
      <c r="J74" s="346"/>
      <c r="K74" s="346"/>
      <c r="L74" s="346"/>
      <c r="M74" s="346"/>
      <c r="N74" s="347"/>
      <c r="P74" s="100"/>
      <c r="Q74" s="100"/>
      <c r="R74" s="100"/>
      <c r="S74" s="100"/>
      <c r="T74" s="100"/>
      <c r="U74" s="100"/>
      <c r="V74" s="100"/>
      <c r="W74" s="100"/>
      <c r="X74" s="100"/>
      <c r="Y74" s="100"/>
      <c r="Z74" s="100"/>
      <c r="AA74" s="100"/>
      <c r="AB74" s="64"/>
      <c r="AC74" s="6"/>
      <c r="AD74" s="6"/>
      <c r="AE74" s="6"/>
      <c r="AH74" s="121"/>
    </row>
    <row r="75" spans="1:34" s="2" customFormat="1" ht="18.75" customHeight="1" thickBot="1">
      <c r="A75" s="61"/>
      <c r="B75" s="27"/>
      <c r="C75" s="168"/>
      <c r="D75" s="168"/>
      <c r="E75" s="168"/>
      <c r="F75" s="168"/>
      <c r="G75" s="168"/>
      <c r="H75" s="168"/>
      <c r="I75" s="168"/>
      <c r="J75" s="168"/>
      <c r="K75" s="168"/>
      <c r="L75" s="168"/>
      <c r="M75" s="168"/>
      <c r="N75" s="168"/>
      <c r="P75" s="168"/>
      <c r="Q75" s="168"/>
      <c r="R75" s="168"/>
      <c r="S75" s="168"/>
      <c r="T75" s="168"/>
      <c r="U75" s="168"/>
      <c r="V75" s="168"/>
      <c r="W75" s="168"/>
      <c r="X75" s="168"/>
      <c r="Y75" s="168"/>
      <c r="Z75" s="168"/>
      <c r="AA75" s="168"/>
      <c r="AB75" s="64"/>
      <c r="AC75" s="6"/>
      <c r="AD75" s="6"/>
      <c r="AE75" s="6"/>
      <c r="AH75" s="121"/>
    </row>
    <row r="76" spans="1:34" s="2" customFormat="1" ht="43.5" customHeight="1">
      <c r="A76" s="61"/>
      <c r="B76" s="27"/>
      <c r="C76" s="383"/>
      <c r="D76" s="384"/>
      <c r="E76" s="384"/>
      <c r="F76" s="384"/>
      <c r="G76" s="537" t="s">
        <v>1818</v>
      </c>
      <c r="H76" s="537"/>
      <c r="I76" s="537" t="s">
        <v>1822</v>
      </c>
      <c r="J76" s="537"/>
      <c r="K76" s="451" t="s">
        <v>1823</v>
      </c>
      <c r="L76" s="450"/>
      <c r="M76" s="661" t="s">
        <v>1818</v>
      </c>
      <c r="N76" s="537"/>
      <c r="O76" s="537" t="s">
        <v>1822</v>
      </c>
      <c r="P76" s="537"/>
      <c r="Q76" s="451" t="s">
        <v>1823</v>
      </c>
      <c r="R76" s="662"/>
      <c r="S76" s="168"/>
      <c r="T76" s="168"/>
      <c r="U76" s="168"/>
      <c r="V76" s="168"/>
      <c r="W76" s="168"/>
      <c r="X76" s="168"/>
      <c r="Y76" s="168"/>
      <c r="Z76" s="168"/>
      <c r="AA76" s="168"/>
      <c r="AB76" s="64"/>
      <c r="AC76" s="6"/>
      <c r="AD76" s="6"/>
      <c r="AE76" s="6"/>
      <c r="AH76" s="121"/>
    </row>
    <row r="77" spans="1:34" s="2" customFormat="1" ht="43.5" customHeight="1">
      <c r="A77" s="61"/>
      <c r="B77" s="27"/>
      <c r="C77" s="301"/>
      <c r="D77" s="264"/>
      <c r="E77" s="264"/>
      <c r="F77" s="264"/>
      <c r="G77" s="296" t="s">
        <v>1819</v>
      </c>
      <c r="H77" s="296"/>
      <c r="I77" s="296" t="s">
        <v>1820</v>
      </c>
      <c r="J77" s="296"/>
      <c r="K77" s="296" t="s">
        <v>1821</v>
      </c>
      <c r="L77" s="453"/>
      <c r="M77" s="369" t="s">
        <v>1703</v>
      </c>
      <c r="N77" s="296"/>
      <c r="O77" s="296" t="s">
        <v>1677</v>
      </c>
      <c r="P77" s="296"/>
      <c r="Q77" s="296" t="s">
        <v>1687</v>
      </c>
      <c r="R77" s="423"/>
      <c r="S77" s="168"/>
      <c r="T77" s="168"/>
      <c r="U77" s="168"/>
      <c r="V77" s="168"/>
      <c r="W77" s="168"/>
      <c r="X77" s="168"/>
      <c r="Y77" s="168"/>
      <c r="Z77" s="168"/>
      <c r="AA77" s="168"/>
      <c r="AB77" s="64"/>
      <c r="AC77" s="6"/>
      <c r="AD77" s="6"/>
      <c r="AE77" s="6"/>
      <c r="AH77" s="121"/>
    </row>
    <row r="78" spans="1:34" s="2" customFormat="1" ht="43.5" customHeight="1" thickBot="1">
      <c r="A78" s="61"/>
      <c r="B78" s="27"/>
      <c r="C78" s="301"/>
      <c r="D78" s="264"/>
      <c r="E78" s="264"/>
      <c r="F78" s="264"/>
      <c r="G78" s="280">
        <f>VLOOKUP(G77,Артикулы!$A:$C,Артикулы!$C$1,0)</f>
        <v>1087.4285800356577</v>
      </c>
      <c r="H78" s="280"/>
      <c r="I78" s="398">
        <f>VLOOKUP(I77,Артикулы!$A:$C,Артикулы!$C$1,0)</f>
        <v>1539.8623688096175</v>
      </c>
      <c r="J78" s="398"/>
      <c r="K78" s="528">
        <f>VLOOKUP(K77,Артикулы!$A:$C,Артикулы!$C$1,0)</f>
        <v>1751.5272992301839</v>
      </c>
      <c r="L78" s="638"/>
      <c r="M78" s="424">
        <f>VLOOKUP(M77,Артикулы!$A:$C,Артикулы!$C$1,0)</f>
        <v>1963.1922296507491</v>
      </c>
      <c r="N78" s="398"/>
      <c r="O78" s="398">
        <f>VLOOKUP(O77,Артикулы!$A:$C,Артикулы!$C$1,0)</f>
        <v>2637.874195366303</v>
      </c>
      <c r="P78" s="398"/>
      <c r="Q78" s="397">
        <f>VLOOKUP(Q77,Артикулы!$A:$C,Артикулы!$C$1,0)</f>
        <v>3042.6833747956362</v>
      </c>
      <c r="R78" s="399"/>
      <c r="S78" s="168"/>
      <c r="T78" s="168"/>
      <c r="U78" s="168"/>
      <c r="V78" s="168"/>
      <c r="W78" s="168"/>
      <c r="X78" s="168"/>
      <c r="Y78" s="168"/>
      <c r="Z78" s="168"/>
      <c r="AA78" s="168"/>
      <c r="AB78" s="64"/>
      <c r="AC78" s="6"/>
      <c r="AD78" s="6"/>
      <c r="AE78" s="6"/>
      <c r="AH78" s="121"/>
    </row>
    <row r="79" spans="1:34" s="2" customFormat="1" ht="43.5" customHeight="1">
      <c r="A79" s="61"/>
      <c r="B79" s="27"/>
      <c r="C79" s="301"/>
      <c r="D79" s="264"/>
      <c r="E79" s="264"/>
      <c r="F79" s="299"/>
      <c r="G79" s="700" t="s">
        <v>1817</v>
      </c>
      <c r="H79" s="701"/>
      <c r="I79" s="701"/>
      <c r="J79" s="701"/>
      <c r="K79" s="701"/>
      <c r="L79" s="702"/>
      <c r="M79" s="700" t="s">
        <v>1817</v>
      </c>
      <c r="N79" s="701"/>
      <c r="O79" s="701"/>
      <c r="P79" s="701"/>
      <c r="Q79" s="701"/>
      <c r="R79" s="702"/>
      <c r="S79" s="168"/>
      <c r="T79" s="168"/>
      <c r="U79" s="168"/>
      <c r="V79" s="168"/>
      <c r="W79" s="168"/>
      <c r="X79" s="168"/>
      <c r="Y79" s="168"/>
      <c r="Z79" s="168"/>
      <c r="AA79" s="168"/>
      <c r="AB79" s="64"/>
      <c r="AC79" s="6"/>
      <c r="AD79" s="6"/>
      <c r="AE79" s="6"/>
      <c r="AH79" s="121"/>
    </row>
    <row r="80" spans="1:34" s="2" customFormat="1" ht="43.5" customHeight="1" thickBot="1">
      <c r="A80" s="61"/>
      <c r="B80" s="27"/>
      <c r="C80" s="386"/>
      <c r="D80" s="387"/>
      <c r="E80" s="387"/>
      <c r="F80" s="388"/>
      <c r="G80" s="703"/>
      <c r="H80" s="704"/>
      <c r="I80" s="704"/>
      <c r="J80" s="704"/>
      <c r="K80" s="704"/>
      <c r="L80" s="705"/>
      <c r="M80" s="703"/>
      <c r="N80" s="704"/>
      <c r="O80" s="704"/>
      <c r="P80" s="704"/>
      <c r="Q80" s="704"/>
      <c r="R80" s="705"/>
      <c r="S80" s="168"/>
      <c r="T80" s="168"/>
      <c r="U80" s="168"/>
      <c r="V80" s="168"/>
      <c r="W80" s="168"/>
      <c r="X80" s="168"/>
      <c r="Y80" s="168"/>
      <c r="Z80" s="168"/>
      <c r="AA80" s="168"/>
      <c r="AB80" s="64"/>
      <c r="AC80" s="6"/>
      <c r="AD80" s="6"/>
      <c r="AE80" s="6"/>
      <c r="AH80" s="121"/>
    </row>
    <row r="81" spans="1:35" s="2" customFormat="1" ht="43.5" customHeight="1">
      <c r="A81" s="61"/>
      <c r="B81" s="27"/>
      <c r="C81" s="168"/>
      <c r="D81" s="168"/>
      <c r="E81" s="168"/>
      <c r="F81" s="168"/>
      <c r="G81" s="168"/>
      <c r="H81" s="168"/>
      <c r="I81" s="168"/>
      <c r="J81" s="168"/>
      <c r="K81" s="168"/>
      <c r="L81" s="168"/>
      <c r="M81" s="168"/>
      <c r="N81" s="168"/>
      <c r="P81" s="168"/>
      <c r="Q81" s="168"/>
      <c r="R81" s="168"/>
      <c r="S81" s="168"/>
      <c r="T81" s="168"/>
      <c r="U81" s="168"/>
      <c r="V81" s="168"/>
      <c r="W81" s="168"/>
      <c r="X81" s="168"/>
      <c r="Y81" s="168"/>
      <c r="Z81" s="168"/>
      <c r="AA81" s="168"/>
      <c r="AB81" s="64"/>
      <c r="AC81" s="6"/>
      <c r="AD81" s="6"/>
      <c r="AE81" s="6"/>
      <c r="AH81" s="121"/>
    </row>
    <row r="82" spans="1:35" s="2" customFormat="1" ht="16.5" customHeight="1">
      <c r="A82" s="61"/>
      <c r="B82" s="27"/>
      <c r="Q82" s="100"/>
      <c r="R82" s="100"/>
      <c r="S82" s="100"/>
      <c r="T82" s="100"/>
      <c r="U82" s="158"/>
      <c r="V82" s="158"/>
      <c r="W82" s="158"/>
      <c r="X82" s="158"/>
      <c r="Y82" s="64"/>
      <c r="Z82" s="64"/>
      <c r="AA82" s="64"/>
      <c r="AB82" s="64"/>
      <c r="AC82" s="6"/>
      <c r="AD82" s="6"/>
      <c r="AE82" s="6"/>
      <c r="AH82" s="121"/>
    </row>
    <row r="83" spans="1:35" s="2" customFormat="1" ht="17.25" customHeight="1">
      <c r="A83" s="5"/>
      <c r="B83" s="21"/>
      <c r="C83" s="41"/>
      <c r="D83" s="41"/>
      <c r="E83" s="41"/>
      <c r="F83" s="41"/>
      <c r="G83" s="41"/>
      <c r="H83" s="41"/>
      <c r="I83" s="41"/>
      <c r="J83" s="41"/>
      <c r="K83" s="41"/>
      <c r="L83" s="41"/>
      <c r="M83" s="41"/>
      <c r="N83" s="41"/>
      <c r="O83" s="41"/>
      <c r="P83" s="41"/>
      <c r="Q83" s="41"/>
      <c r="R83" s="41"/>
      <c r="S83" s="41"/>
      <c r="T83" s="41"/>
      <c r="U83" s="41"/>
      <c r="V83" s="41"/>
      <c r="W83" s="41"/>
      <c r="X83" s="41"/>
      <c r="Y83" s="41"/>
      <c r="Z83" s="41"/>
      <c r="AA83" s="41"/>
      <c r="AB83" s="41"/>
      <c r="AC83" s="41"/>
      <c r="AD83" s="41"/>
      <c r="AE83" s="41"/>
      <c r="AF83" s="41"/>
      <c r="AG83" s="41"/>
      <c r="AH83" s="41"/>
    </row>
    <row r="84" spans="1:35" s="2" customFormat="1" ht="33" customHeight="1" thickBot="1">
      <c r="A84" s="61"/>
      <c r="B84" s="25"/>
      <c r="C84" s="116" t="s">
        <v>907</v>
      </c>
      <c r="D84" s="116"/>
      <c r="E84" s="116"/>
      <c r="F84" s="116"/>
      <c r="G84" s="116"/>
      <c r="H84" s="116"/>
      <c r="I84" s="116"/>
      <c r="J84" s="116"/>
      <c r="K84" s="116"/>
      <c r="L84" s="116"/>
      <c r="M84" s="116"/>
      <c r="N84" s="116"/>
      <c r="O84" s="116"/>
      <c r="P84" s="116"/>
      <c r="Q84" s="116"/>
      <c r="R84" s="116"/>
      <c r="S84" s="116"/>
      <c r="T84" s="116"/>
      <c r="U84" s="116"/>
      <c r="V84" s="116"/>
      <c r="W84" s="116"/>
      <c r="X84" s="116"/>
      <c r="Y84" s="116"/>
      <c r="Z84" s="116"/>
      <c r="AA84" s="116"/>
      <c r="AB84" s="116"/>
      <c r="AC84" s="116"/>
      <c r="AD84" s="116"/>
      <c r="AE84" s="116"/>
      <c r="AF84" s="116"/>
      <c r="AG84" s="116"/>
      <c r="AH84" s="42"/>
    </row>
    <row r="85" spans="1:35" s="2" customFormat="1" ht="33" customHeight="1">
      <c r="A85" s="61"/>
      <c r="B85" s="27"/>
      <c r="C85" s="463"/>
      <c r="D85" s="464"/>
      <c r="E85" s="464"/>
      <c r="F85" s="578"/>
      <c r="G85" s="462" t="s">
        <v>1824</v>
      </c>
      <c r="H85" s="451"/>
      <c r="I85" s="450" t="s">
        <v>908</v>
      </c>
      <c r="J85" s="451"/>
      <c r="K85" s="659" t="s">
        <v>909</v>
      </c>
      <c r="L85" s="660"/>
      <c r="M85" s="659" t="s">
        <v>910</v>
      </c>
      <c r="N85" s="660"/>
      <c r="O85" s="450" t="s">
        <v>911</v>
      </c>
      <c r="P85" s="451"/>
      <c r="Q85" s="462" t="s">
        <v>912</v>
      </c>
      <c r="R85" s="474"/>
      <c r="S85" s="461" t="s">
        <v>1824</v>
      </c>
      <c r="T85" s="451"/>
      <c r="U85" s="450" t="s">
        <v>908</v>
      </c>
      <c r="V85" s="451"/>
      <c r="W85" s="659" t="s">
        <v>909</v>
      </c>
      <c r="X85" s="660"/>
      <c r="Y85" s="659" t="s">
        <v>910</v>
      </c>
      <c r="Z85" s="660"/>
      <c r="AA85" s="450" t="s">
        <v>911</v>
      </c>
      <c r="AB85" s="451"/>
      <c r="AC85" s="462" t="s">
        <v>912</v>
      </c>
      <c r="AD85" s="474"/>
      <c r="AE85" s="6"/>
      <c r="AF85" s="6"/>
      <c r="AG85" s="6"/>
      <c r="AH85" s="121"/>
      <c r="AI85" s="11"/>
    </row>
    <row r="86" spans="1:35" s="2" customFormat="1" ht="33" customHeight="1">
      <c r="A86" s="61"/>
      <c r="B86" s="27"/>
      <c r="C86" s="466"/>
      <c r="D86" s="322"/>
      <c r="E86" s="322"/>
      <c r="F86" s="323"/>
      <c r="G86" s="419" t="s">
        <v>1825</v>
      </c>
      <c r="H86" s="454"/>
      <c r="I86" s="419" t="s">
        <v>1826</v>
      </c>
      <c r="J86" s="454"/>
      <c r="K86" s="419" t="s">
        <v>1827</v>
      </c>
      <c r="L86" s="454"/>
      <c r="M86" s="419" t="s">
        <v>1828</v>
      </c>
      <c r="N86" s="454"/>
      <c r="O86" s="419" t="s">
        <v>1829</v>
      </c>
      <c r="P86" s="454"/>
      <c r="Q86" s="419" t="s">
        <v>1830</v>
      </c>
      <c r="R86" s="420"/>
      <c r="S86" s="418" t="s">
        <v>1711</v>
      </c>
      <c r="T86" s="454"/>
      <c r="U86" s="419" t="s">
        <v>1713</v>
      </c>
      <c r="V86" s="454"/>
      <c r="W86" s="419" t="s">
        <v>1717</v>
      </c>
      <c r="X86" s="454"/>
      <c r="Y86" s="419" t="s">
        <v>1721</v>
      </c>
      <c r="Z86" s="454"/>
      <c r="AA86" s="419" t="s">
        <v>1726</v>
      </c>
      <c r="AB86" s="454"/>
      <c r="AC86" s="419" t="s">
        <v>1730</v>
      </c>
      <c r="AD86" s="420"/>
      <c r="AE86" s="6"/>
      <c r="AF86" s="6"/>
      <c r="AG86" s="6"/>
      <c r="AH86" s="121"/>
    </row>
    <row r="87" spans="1:35" s="2" customFormat="1" ht="33" customHeight="1" thickBot="1">
      <c r="A87" s="61"/>
      <c r="B87" s="27"/>
      <c r="C87" s="466"/>
      <c r="D87" s="322"/>
      <c r="E87" s="322"/>
      <c r="F87" s="323"/>
      <c r="G87" s="397">
        <f>VLOOKUP(G86,Артикулы!$A:$C,Артикулы!$C$1,0)</f>
        <v>6458.4261894575202</v>
      </c>
      <c r="H87" s="398"/>
      <c r="I87" s="398">
        <f>VLOOKUP(I86,Артикулы!$A:$C,Артикулы!$C$1,0)</f>
        <v>8104.1210234774198</v>
      </c>
      <c r="J87" s="398"/>
      <c r="K87" s="398">
        <f>VLOOKUP(K86,Артикулы!$A:$C,Артикулы!$C$1,0)</f>
        <v>10440.372692994419</v>
      </c>
      <c r="L87" s="398"/>
      <c r="M87" s="398">
        <f>VLOOKUP(M86,Артикулы!$A:$C,Артикулы!$C$1,0)</f>
        <v>10768.453335146294</v>
      </c>
      <c r="N87" s="398"/>
      <c r="O87" s="398">
        <f>VLOOKUP(O86,Артикулы!$A:$C,Артикулы!$C$1,0)</f>
        <v>12231.587166678455</v>
      </c>
      <c r="P87" s="398"/>
      <c r="Q87" s="398">
        <f>VLOOKUP(Q86,Артикулы!$A:$C,Артикулы!$C$1,0)</f>
        <v>12435.314662208251</v>
      </c>
      <c r="R87" s="399"/>
      <c r="S87" s="424">
        <f>VLOOKUP(S86,Артикулы!$A:$C,Артикулы!$C$1,0)</f>
        <v>7582.8961323167778</v>
      </c>
      <c r="T87" s="398"/>
      <c r="U87" s="398">
        <f>VLOOKUP(U86,Артикулы!$A:$C,Артикулы!$C$1,0)</f>
        <v>9318.5485617654158</v>
      </c>
      <c r="V87" s="398"/>
      <c r="W87" s="398">
        <f>VLOOKUP(W86,Артикулы!$A:$C,Артикулы!$C$1,0)</f>
        <v>12485.585083183134</v>
      </c>
      <c r="X87" s="398"/>
      <c r="Y87" s="398">
        <f>VLOOKUP(Y86,Артикулы!$A:$C,Артикулы!$C$1,0)</f>
        <v>13472.472821269024</v>
      </c>
      <c r="Z87" s="398"/>
      <c r="AA87" s="398">
        <f>VLOOKUP(AA86,Артикулы!$A:$C,Артикулы!$C$1,0)</f>
        <v>14297.966049909233</v>
      </c>
      <c r="AB87" s="398"/>
      <c r="AC87" s="398">
        <f>VLOOKUP(AC86,Артикулы!$A:$C,Артикулы!$C$1,0)</f>
        <v>15512.393588197232</v>
      </c>
      <c r="AD87" s="399"/>
      <c r="AE87" s="6"/>
      <c r="AF87" s="6"/>
      <c r="AG87" s="6"/>
      <c r="AH87" s="121"/>
    </row>
    <row r="88" spans="1:35" s="2" customFormat="1" ht="33" customHeight="1">
      <c r="A88" s="61"/>
      <c r="B88" s="27"/>
      <c r="C88" s="466"/>
      <c r="D88" s="322"/>
      <c r="E88" s="322"/>
      <c r="F88" s="322"/>
      <c r="G88" s="341" t="s">
        <v>1831</v>
      </c>
      <c r="H88" s="338"/>
      <c r="I88" s="338"/>
      <c r="J88" s="338"/>
      <c r="K88" s="338"/>
      <c r="L88" s="338"/>
      <c r="M88" s="338"/>
      <c r="N88" s="338"/>
      <c r="O88" s="338"/>
      <c r="P88" s="338"/>
      <c r="Q88" s="338"/>
      <c r="R88" s="338"/>
      <c r="S88" s="341" t="s">
        <v>1832</v>
      </c>
      <c r="T88" s="338"/>
      <c r="U88" s="338"/>
      <c r="V88" s="338"/>
      <c r="W88" s="338"/>
      <c r="X88" s="338"/>
      <c r="Y88" s="338"/>
      <c r="Z88" s="338"/>
      <c r="AA88" s="338"/>
      <c r="AB88" s="338"/>
      <c r="AC88" s="338"/>
      <c r="AD88" s="342"/>
      <c r="AE88" s="6"/>
      <c r="AF88" s="6"/>
      <c r="AG88" s="6"/>
      <c r="AH88" s="121"/>
    </row>
    <row r="89" spans="1:35" s="11" customFormat="1" ht="33" customHeight="1" thickBot="1">
      <c r="A89" s="61"/>
      <c r="B89" s="27"/>
      <c r="C89" s="468"/>
      <c r="D89" s="469"/>
      <c r="E89" s="469"/>
      <c r="F89" s="469"/>
      <c r="G89" s="345"/>
      <c r="H89" s="346"/>
      <c r="I89" s="346"/>
      <c r="J89" s="346"/>
      <c r="K89" s="346"/>
      <c r="L89" s="346"/>
      <c r="M89" s="346"/>
      <c r="N89" s="346"/>
      <c r="O89" s="346"/>
      <c r="P89" s="346"/>
      <c r="Q89" s="346"/>
      <c r="R89" s="346"/>
      <c r="S89" s="345"/>
      <c r="T89" s="346"/>
      <c r="U89" s="346"/>
      <c r="V89" s="346"/>
      <c r="W89" s="346"/>
      <c r="X89" s="346"/>
      <c r="Y89" s="346"/>
      <c r="Z89" s="346"/>
      <c r="AA89" s="346"/>
      <c r="AB89" s="346"/>
      <c r="AC89" s="346"/>
      <c r="AD89" s="347"/>
      <c r="AE89" s="6"/>
      <c r="AF89" s="6"/>
      <c r="AG89" s="6"/>
      <c r="AH89" s="121"/>
      <c r="AI89" s="2"/>
    </row>
    <row r="90" spans="1:35" s="2" customFormat="1" ht="18" customHeight="1" thickBot="1">
      <c r="A90" s="61"/>
      <c r="B90" s="105"/>
      <c r="C90" s="96"/>
      <c r="D90" s="96"/>
      <c r="E90" s="96"/>
      <c r="F90" s="96"/>
      <c r="G90" s="96"/>
      <c r="H90" s="96"/>
      <c r="I90" s="95"/>
      <c r="J90" s="95"/>
      <c r="K90" s="95"/>
      <c r="L90" s="95"/>
      <c r="M90" s="95"/>
      <c r="N90" s="95"/>
      <c r="O90" s="95"/>
      <c r="P90" s="95"/>
      <c r="Q90" s="95"/>
      <c r="R90" s="95"/>
      <c r="S90" s="95"/>
      <c r="T90" s="95"/>
      <c r="U90" s="95"/>
      <c r="V90" s="95"/>
      <c r="W90" s="153"/>
      <c r="X90" s="153"/>
      <c r="Y90" s="153"/>
      <c r="Z90" s="153"/>
      <c r="AA90" s="95"/>
      <c r="AB90" s="95"/>
      <c r="AC90" s="95"/>
      <c r="AD90" s="95"/>
      <c r="AE90" s="95"/>
      <c r="AF90" s="95"/>
      <c r="AG90" s="91"/>
      <c r="AH90" s="31"/>
    </row>
    <row r="91" spans="1:35" s="2" customFormat="1" ht="33" customHeight="1" thickBot="1">
      <c r="A91" s="61"/>
      <c r="B91" s="27"/>
      <c r="C91" s="463"/>
      <c r="D91" s="464"/>
      <c r="E91" s="464"/>
      <c r="F91" s="464"/>
      <c r="G91" s="699" t="s">
        <v>1833</v>
      </c>
      <c r="H91" s="338"/>
      <c r="I91" s="338"/>
      <c r="J91" s="338"/>
      <c r="K91" s="338"/>
      <c r="L91" s="338"/>
      <c r="M91" s="338"/>
      <c r="N91" s="342"/>
      <c r="P91" s="463"/>
      <c r="Q91" s="464"/>
      <c r="R91" s="464"/>
      <c r="S91" s="464"/>
      <c r="T91" s="699" t="s">
        <v>1834</v>
      </c>
      <c r="U91" s="338"/>
      <c r="V91" s="338"/>
      <c r="W91" s="338"/>
      <c r="X91" s="338"/>
      <c r="Y91" s="338"/>
      <c r="Z91" s="338"/>
      <c r="AA91" s="342"/>
      <c r="AB91" s="100"/>
      <c r="AC91" s="100"/>
      <c r="AD91" s="100"/>
      <c r="AE91" s="6"/>
      <c r="AF91" s="6"/>
      <c r="AG91" s="6"/>
      <c r="AH91" s="121"/>
    </row>
    <row r="92" spans="1:35" s="2" customFormat="1" ht="19.5" customHeight="1">
      <c r="A92" s="61"/>
      <c r="B92" s="27"/>
      <c r="C92" s="466"/>
      <c r="D92" s="322"/>
      <c r="E92" s="322"/>
      <c r="F92" s="322"/>
      <c r="G92" s="661" t="s">
        <v>912</v>
      </c>
      <c r="H92" s="537"/>
      <c r="I92" s="537" t="s">
        <v>913</v>
      </c>
      <c r="J92" s="662"/>
      <c r="K92" s="661" t="s">
        <v>912</v>
      </c>
      <c r="L92" s="537"/>
      <c r="M92" s="537" t="s">
        <v>913</v>
      </c>
      <c r="N92" s="662"/>
      <c r="P92" s="466"/>
      <c r="Q92" s="322"/>
      <c r="R92" s="322"/>
      <c r="S92" s="322"/>
      <c r="T92" s="661" t="s">
        <v>912</v>
      </c>
      <c r="U92" s="537"/>
      <c r="V92" s="537" t="s">
        <v>913</v>
      </c>
      <c r="W92" s="662"/>
      <c r="X92" s="661" t="s">
        <v>912</v>
      </c>
      <c r="Y92" s="537"/>
      <c r="Z92" s="537" t="s">
        <v>913</v>
      </c>
      <c r="AA92" s="662"/>
      <c r="AB92" s="100"/>
      <c r="AC92" s="100"/>
      <c r="AD92" s="100"/>
      <c r="AE92" s="6"/>
      <c r="AF92" s="6"/>
      <c r="AG92" s="6"/>
      <c r="AH92" s="121"/>
    </row>
    <row r="93" spans="1:35" s="2" customFormat="1" ht="33" customHeight="1">
      <c r="A93" s="61"/>
      <c r="B93" s="27"/>
      <c r="C93" s="466"/>
      <c r="D93" s="322"/>
      <c r="E93" s="322"/>
      <c r="F93" s="322"/>
      <c r="G93" s="369" t="s">
        <v>1835</v>
      </c>
      <c r="H93" s="296"/>
      <c r="I93" s="296" t="s">
        <v>1836</v>
      </c>
      <c r="J93" s="423"/>
      <c r="K93" s="369" t="s">
        <v>1732</v>
      </c>
      <c r="L93" s="296"/>
      <c r="M93" s="296" t="s">
        <v>1745</v>
      </c>
      <c r="N93" s="423"/>
      <c r="P93" s="466"/>
      <c r="Q93" s="322"/>
      <c r="R93" s="322"/>
      <c r="S93" s="322"/>
      <c r="T93" s="369" t="s">
        <v>1839</v>
      </c>
      <c r="U93" s="296"/>
      <c r="V93" s="296" t="s">
        <v>1840</v>
      </c>
      <c r="W93" s="423"/>
      <c r="X93" s="369" t="s">
        <v>1733</v>
      </c>
      <c r="Y93" s="296"/>
      <c r="Z93" s="296" t="s">
        <v>1746</v>
      </c>
      <c r="AA93" s="423"/>
      <c r="AB93" s="178"/>
      <c r="AC93" s="178"/>
      <c r="AD93" s="178"/>
      <c r="AE93" s="6"/>
      <c r="AF93" s="6"/>
      <c r="AG93" s="6"/>
      <c r="AH93" s="121"/>
      <c r="AI93" s="11"/>
    </row>
    <row r="94" spans="1:35" s="2" customFormat="1" ht="21.75" customHeight="1" thickBot="1">
      <c r="A94" s="61"/>
      <c r="B94" s="27"/>
      <c r="C94" s="466"/>
      <c r="D94" s="322"/>
      <c r="E94" s="322"/>
      <c r="F94" s="322"/>
      <c r="G94" s="424">
        <f>VLOOKUP(G93,Артикулы!$A:$C,Артикулы!$C$1,0)</f>
        <v>12652.271215889328</v>
      </c>
      <c r="H94" s="398"/>
      <c r="I94" s="398">
        <f>VLOOKUP(I93,Артикулы!$A:$C,Артикулы!$C$1,0)</f>
        <v>16501.927137913375</v>
      </c>
      <c r="J94" s="399"/>
      <c r="K94" s="424">
        <f>VLOOKUP(K93,Артикулы!$A:$C,Артикулы!$C$1,0)</f>
        <v>16724.175314854965</v>
      </c>
      <c r="L94" s="398"/>
      <c r="M94" s="398">
        <f>VLOOKUP(M93,Артикулы!$A:$C,Артикулы!$C$1,0)</f>
        <v>21105.639374560687</v>
      </c>
      <c r="N94" s="399"/>
      <c r="P94" s="466"/>
      <c r="Q94" s="322"/>
      <c r="R94" s="322"/>
      <c r="S94" s="322"/>
      <c r="T94" s="424">
        <f>VLOOKUP(T93,Артикулы!$A:$C,Артикулы!$C$1,0)</f>
        <v>13501.576749201851</v>
      </c>
      <c r="U94" s="398"/>
      <c r="V94" s="398">
        <f>VLOOKUP(V93,Артикулы!$A:$C,Артикулы!$C$1,0)</f>
        <v>15425.081804398746</v>
      </c>
      <c r="W94" s="399"/>
      <c r="X94" s="424">
        <f>VLOOKUP(X93,Артикулы!$A:$C,Артикулы!$C$1,0)</f>
        <v>16795.612228871909</v>
      </c>
      <c r="Y94" s="398"/>
      <c r="Z94" s="398">
        <f>VLOOKUP(Z93,Артикулы!$A:$C,Артикулы!$C$1,0)</f>
        <v>19907.086706054233</v>
      </c>
      <c r="AA94" s="399"/>
      <c r="AB94" s="172"/>
      <c r="AC94" s="172"/>
      <c r="AD94" s="172"/>
      <c r="AE94" s="6"/>
      <c r="AF94" s="6"/>
      <c r="AG94" s="6"/>
      <c r="AH94" s="121"/>
    </row>
    <row r="95" spans="1:35" s="2" customFormat="1" ht="33" customHeight="1">
      <c r="A95" s="61"/>
      <c r="B95" s="27"/>
      <c r="C95" s="466"/>
      <c r="D95" s="322"/>
      <c r="E95" s="322"/>
      <c r="F95" s="322"/>
      <c r="G95" s="546" t="s">
        <v>1837</v>
      </c>
      <c r="H95" s="547"/>
      <c r="I95" s="547"/>
      <c r="J95" s="547"/>
      <c r="K95" s="547"/>
      <c r="L95" s="547"/>
      <c r="M95" s="547"/>
      <c r="N95" s="604"/>
      <c r="P95" s="466"/>
      <c r="Q95" s="322"/>
      <c r="R95" s="322"/>
      <c r="S95" s="322"/>
      <c r="T95" s="546" t="s">
        <v>1838</v>
      </c>
      <c r="U95" s="547"/>
      <c r="V95" s="547"/>
      <c r="W95" s="547"/>
      <c r="X95" s="547"/>
      <c r="Y95" s="547"/>
      <c r="Z95" s="547"/>
      <c r="AA95" s="604"/>
      <c r="AB95" s="179"/>
      <c r="AC95" s="179"/>
      <c r="AD95" s="179"/>
      <c r="AE95" s="6"/>
      <c r="AF95" s="6"/>
      <c r="AG95" s="6"/>
      <c r="AH95" s="121"/>
    </row>
    <row r="96" spans="1:35" s="2" customFormat="1" ht="33" customHeight="1">
      <c r="A96" s="61"/>
      <c r="B96" s="27"/>
      <c r="C96" s="466"/>
      <c r="D96" s="322"/>
      <c r="E96" s="322"/>
      <c r="F96" s="322"/>
      <c r="G96" s="546"/>
      <c r="H96" s="547"/>
      <c r="I96" s="547"/>
      <c r="J96" s="547"/>
      <c r="K96" s="547"/>
      <c r="L96" s="547"/>
      <c r="M96" s="547"/>
      <c r="N96" s="604"/>
      <c r="P96" s="466"/>
      <c r="Q96" s="322"/>
      <c r="R96" s="322"/>
      <c r="S96" s="322"/>
      <c r="T96" s="546"/>
      <c r="U96" s="547"/>
      <c r="V96" s="547"/>
      <c r="W96" s="547"/>
      <c r="X96" s="547"/>
      <c r="Y96" s="547"/>
      <c r="Z96" s="547"/>
      <c r="AA96" s="604"/>
      <c r="AB96" s="179"/>
      <c r="AC96" s="179"/>
      <c r="AD96" s="179"/>
      <c r="AE96" s="6"/>
      <c r="AF96" s="6"/>
      <c r="AG96" s="6"/>
      <c r="AH96" s="121"/>
    </row>
    <row r="97" spans="1:37" s="11" customFormat="1" ht="40.5" customHeight="1" thickBot="1">
      <c r="A97" s="61"/>
      <c r="B97" s="27"/>
      <c r="C97" s="468"/>
      <c r="D97" s="469"/>
      <c r="E97" s="469"/>
      <c r="F97" s="469"/>
      <c r="G97" s="549"/>
      <c r="H97" s="550"/>
      <c r="I97" s="550"/>
      <c r="J97" s="550"/>
      <c r="K97" s="550"/>
      <c r="L97" s="550"/>
      <c r="M97" s="550"/>
      <c r="N97" s="605"/>
      <c r="P97" s="468"/>
      <c r="Q97" s="469"/>
      <c r="R97" s="469"/>
      <c r="S97" s="469"/>
      <c r="T97" s="549"/>
      <c r="U97" s="550"/>
      <c r="V97" s="550"/>
      <c r="W97" s="550"/>
      <c r="X97" s="550"/>
      <c r="Y97" s="550"/>
      <c r="Z97" s="550"/>
      <c r="AA97" s="605"/>
      <c r="AB97" s="179"/>
      <c r="AC97" s="179"/>
      <c r="AD97" s="179"/>
      <c r="AE97" s="6"/>
      <c r="AF97" s="6"/>
      <c r="AG97" s="6"/>
      <c r="AH97" s="121"/>
      <c r="AI97" s="2"/>
    </row>
    <row r="98" spans="1:37" s="2" customFormat="1" ht="18" customHeight="1" thickBot="1">
      <c r="A98" s="61"/>
      <c r="B98" s="105"/>
      <c r="C98" s="96"/>
      <c r="D98" s="96"/>
      <c r="E98" s="96"/>
      <c r="F98" s="96"/>
      <c r="G98" s="96"/>
      <c r="H98" s="96"/>
      <c r="I98" s="95"/>
      <c r="J98" s="95"/>
      <c r="K98" s="95"/>
      <c r="L98" s="95"/>
      <c r="M98" s="95"/>
      <c r="N98" s="95"/>
      <c r="O98" s="95"/>
      <c r="P98" s="95"/>
      <c r="Q98" s="95"/>
      <c r="R98" s="95"/>
      <c r="S98" s="95"/>
      <c r="T98" s="95"/>
      <c r="U98" s="95"/>
      <c r="V98" s="95"/>
      <c r="W98" s="153"/>
      <c r="X98" s="153"/>
      <c r="Y98" s="153"/>
      <c r="Z98" s="153"/>
      <c r="AA98" s="95"/>
      <c r="AB98" s="95"/>
      <c r="AC98" s="95"/>
      <c r="AD98" s="95"/>
      <c r="AE98" s="95"/>
      <c r="AF98" s="95"/>
      <c r="AG98" s="91"/>
      <c r="AH98" s="31"/>
    </row>
    <row r="99" spans="1:37" s="2" customFormat="1" ht="43.5" customHeight="1">
      <c r="A99" s="61"/>
      <c r="B99" s="27"/>
      <c r="C99" s="463"/>
      <c r="D99" s="464"/>
      <c r="E99" s="464"/>
      <c r="F99" s="578"/>
      <c r="G99" s="462" t="s">
        <v>908</v>
      </c>
      <c r="H99" s="451"/>
      <c r="I99" s="659" t="s">
        <v>909</v>
      </c>
      <c r="J99" s="660"/>
      <c r="K99" s="659" t="s">
        <v>910</v>
      </c>
      <c r="L99" s="660"/>
      <c r="M99" s="450" t="s">
        <v>911</v>
      </c>
      <c r="N99" s="462"/>
      <c r="O99" s="461" t="s">
        <v>908</v>
      </c>
      <c r="P99" s="451"/>
      <c r="Q99" s="659" t="s">
        <v>909</v>
      </c>
      <c r="R99" s="660"/>
      <c r="S99" s="659" t="s">
        <v>910</v>
      </c>
      <c r="T99" s="660"/>
      <c r="U99" s="450" t="s">
        <v>911</v>
      </c>
      <c r="V99" s="474"/>
      <c r="W99" s="168"/>
      <c r="X99" s="168"/>
      <c r="Y99" s="168"/>
      <c r="Z99" s="168"/>
      <c r="AA99" s="100"/>
      <c r="AB99" s="100"/>
      <c r="AC99" s="100"/>
      <c r="AD99" s="100"/>
      <c r="AE99" s="6"/>
      <c r="AF99" s="6"/>
      <c r="AG99" s="6"/>
      <c r="AH99" s="121"/>
      <c r="AI99" s="11"/>
    </row>
    <row r="100" spans="1:37" s="2" customFormat="1" ht="43.5" customHeight="1">
      <c r="A100" s="61"/>
      <c r="B100" s="27"/>
      <c r="C100" s="466"/>
      <c r="D100" s="322"/>
      <c r="E100" s="322"/>
      <c r="F100" s="323"/>
      <c r="G100" s="419" t="s">
        <v>1841</v>
      </c>
      <c r="H100" s="454"/>
      <c r="I100" s="453" t="s">
        <v>1842</v>
      </c>
      <c r="J100" s="454"/>
      <c r="K100" s="453" t="s">
        <v>1843</v>
      </c>
      <c r="L100" s="454"/>
      <c r="M100" s="453" t="s">
        <v>1844</v>
      </c>
      <c r="N100" s="419"/>
      <c r="O100" s="418" t="s">
        <v>1714</v>
      </c>
      <c r="P100" s="454"/>
      <c r="Q100" s="453" t="s">
        <v>1718</v>
      </c>
      <c r="R100" s="454"/>
      <c r="S100" s="453" t="s">
        <v>1722</v>
      </c>
      <c r="T100" s="454"/>
      <c r="U100" s="453" t="s">
        <v>1727</v>
      </c>
      <c r="V100" s="420"/>
      <c r="W100" s="168"/>
      <c r="X100" s="168"/>
      <c r="Y100" s="168"/>
      <c r="Z100" s="168"/>
      <c r="AA100" s="100"/>
      <c r="AB100" s="100"/>
      <c r="AC100" s="100"/>
      <c r="AD100" s="100"/>
      <c r="AE100" s="6"/>
      <c r="AF100" s="6"/>
      <c r="AG100" s="6"/>
      <c r="AH100" s="121"/>
    </row>
    <row r="101" spans="1:37" s="2" customFormat="1" ht="43.5" customHeight="1" thickBot="1">
      <c r="A101" s="61"/>
      <c r="B101" s="27"/>
      <c r="C101" s="466"/>
      <c r="D101" s="322"/>
      <c r="E101" s="322"/>
      <c r="F101" s="323"/>
      <c r="G101" s="664">
        <f>VLOOKUP(G100,Артикулы!$A:$C,Артикулы!$C$1,0)</f>
        <v>10805.494697969894</v>
      </c>
      <c r="H101" s="397"/>
      <c r="I101" s="684">
        <f>VLOOKUP(I100,Артикулы!$A:$C,Артикулы!$C$1,0)</f>
        <v>11218.241312289998</v>
      </c>
      <c r="J101" s="397"/>
      <c r="K101" s="684">
        <f>VLOOKUP(K100,Артикулы!$A:$C,Артикулы!$C$1,0)</f>
        <v>11932.610452459408</v>
      </c>
      <c r="L101" s="397"/>
      <c r="M101" s="684">
        <f>VLOOKUP(M100,Артикулы!$A:$C,Артикулы!$C$1,0)</f>
        <v>13295.2034420418</v>
      </c>
      <c r="N101" s="664"/>
      <c r="O101" s="663">
        <f>VLOOKUP(O100,Артикулы!$A:$C,Артикулы!$C$1,0)</f>
        <v>13686.783563319848</v>
      </c>
      <c r="P101" s="397"/>
      <c r="Q101" s="684">
        <f>VLOOKUP(Q100,Артикулы!$A:$C,Артикулы!$C$1,0)</f>
        <v>14131.279917203034</v>
      </c>
      <c r="R101" s="397"/>
      <c r="S101" s="684">
        <f>VLOOKUP(S100,Артикулы!$A:$C,Артикулы!$C$1,0)</f>
        <v>14843.003245742189</v>
      </c>
      <c r="T101" s="397"/>
      <c r="U101" s="684">
        <f>VLOOKUP(U100,Артикулы!$A:$C,Артикулы!$C$1,0)</f>
        <v>16279.678960971782</v>
      </c>
      <c r="V101" s="665"/>
      <c r="W101" s="168"/>
      <c r="X101" s="168"/>
      <c r="Y101" s="168"/>
      <c r="Z101" s="168"/>
      <c r="AA101" s="178"/>
      <c r="AB101" s="178"/>
      <c r="AC101" s="100"/>
      <c r="AD101" s="100"/>
      <c r="AE101" s="6"/>
      <c r="AF101" s="6"/>
      <c r="AG101" s="6"/>
      <c r="AH101" s="121"/>
    </row>
    <row r="102" spans="1:37" s="11" customFormat="1" ht="43.5" customHeight="1">
      <c r="A102" s="61"/>
      <c r="B102" s="27"/>
      <c r="C102" s="466"/>
      <c r="D102" s="322"/>
      <c r="E102" s="322"/>
      <c r="F102" s="323"/>
      <c r="G102" s="338" t="s">
        <v>1831</v>
      </c>
      <c r="H102" s="338"/>
      <c r="I102" s="338"/>
      <c r="J102" s="338"/>
      <c r="K102" s="338"/>
      <c r="L102" s="338"/>
      <c r="M102" s="338"/>
      <c r="N102" s="338"/>
      <c r="O102" s="341" t="s">
        <v>1832</v>
      </c>
      <c r="P102" s="338"/>
      <c r="Q102" s="338"/>
      <c r="R102" s="338"/>
      <c r="S102" s="338"/>
      <c r="T102" s="338"/>
      <c r="U102" s="338"/>
      <c r="V102" s="342"/>
      <c r="W102" s="168"/>
      <c r="X102" s="168"/>
      <c r="Y102" s="168"/>
      <c r="Z102" s="168"/>
      <c r="AA102" s="172"/>
      <c r="AB102" s="172"/>
      <c r="AC102" s="100"/>
      <c r="AD102" s="100"/>
      <c r="AE102" s="6"/>
      <c r="AF102" s="6"/>
      <c r="AG102" s="6"/>
      <c r="AH102" s="121"/>
      <c r="AI102" s="2"/>
    </row>
    <row r="103" spans="1:37" s="2" customFormat="1" ht="43.5" customHeight="1" thickBot="1">
      <c r="A103" s="61"/>
      <c r="B103" s="27"/>
      <c r="C103" s="468"/>
      <c r="D103" s="469"/>
      <c r="E103" s="469"/>
      <c r="F103" s="579"/>
      <c r="G103" s="346"/>
      <c r="H103" s="346"/>
      <c r="I103" s="346"/>
      <c r="J103" s="346"/>
      <c r="K103" s="346"/>
      <c r="L103" s="346"/>
      <c r="M103" s="346"/>
      <c r="N103" s="346"/>
      <c r="O103" s="345"/>
      <c r="P103" s="346"/>
      <c r="Q103" s="346"/>
      <c r="R103" s="346"/>
      <c r="S103" s="346"/>
      <c r="T103" s="346"/>
      <c r="U103" s="346"/>
      <c r="V103" s="347"/>
      <c r="W103" s="168"/>
      <c r="X103" s="168"/>
      <c r="Y103" s="168"/>
      <c r="Z103" s="168"/>
      <c r="AA103" s="179"/>
      <c r="AB103" s="179"/>
      <c r="AC103" s="179"/>
      <c r="AD103" s="179"/>
      <c r="AE103" s="6"/>
      <c r="AF103" s="6"/>
      <c r="AG103" s="6"/>
      <c r="AH103" s="121"/>
    </row>
    <row r="104" spans="1:37" s="2" customFormat="1" ht="18" customHeight="1" thickBot="1">
      <c r="A104" s="61"/>
      <c r="B104" s="27"/>
      <c r="C104" s="27"/>
      <c r="D104" s="27"/>
      <c r="E104" s="27"/>
      <c r="F104" s="27"/>
      <c r="G104" s="179"/>
      <c r="H104" s="179"/>
      <c r="I104" s="179"/>
      <c r="J104" s="179"/>
      <c r="K104" s="64"/>
      <c r="L104" s="64"/>
      <c r="M104" s="64"/>
      <c r="N104" s="64"/>
      <c r="O104" s="179"/>
      <c r="P104" s="179"/>
      <c r="Q104" s="179"/>
      <c r="R104" s="179"/>
      <c r="S104" s="100"/>
      <c r="T104" s="100"/>
      <c r="U104" s="100"/>
      <c r="V104" s="100"/>
      <c r="W104" s="168"/>
      <c r="X104" s="168"/>
      <c r="Y104" s="168"/>
      <c r="Z104" s="168"/>
      <c r="AA104" s="179"/>
      <c r="AB104" s="179"/>
      <c r="AC104" s="179"/>
      <c r="AD104" s="179"/>
      <c r="AE104" s="6"/>
      <c r="AF104" s="6"/>
      <c r="AG104" s="6"/>
      <c r="AH104" s="121"/>
    </row>
    <row r="105" spans="1:37" s="2" customFormat="1" ht="43.5" customHeight="1">
      <c r="A105" s="61"/>
      <c r="B105" s="27"/>
      <c r="C105" s="463"/>
      <c r="D105" s="464"/>
      <c r="E105" s="464"/>
      <c r="F105" s="464"/>
      <c r="G105" s="464"/>
      <c r="H105" s="578"/>
      <c r="I105" s="450" t="s">
        <v>912</v>
      </c>
      <c r="J105" s="451"/>
      <c r="K105" s="659" t="s">
        <v>913</v>
      </c>
      <c r="L105" s="660"/>
      <c r="M105" s="659" t="s">
        <v>912</v>
      </c>
      <c r="N105" s="660"/>
      <c r="O105" s="450" t="s">
        <v>913</v>
      </c>
      <c r="P105" s="474"/>
      <c r="Q105" s="179"/>
      <c r="R105" s="383"/>
      <c r="S105" s="384"/>
      <c r="T105" s="384"/>
      <c r="U105" s="384"/>
      <c r="V105" s="537" t="s">
        <v>1824</v>
      </c>
      <c r="W105" s="537"/>
      <c r="X105" s="537" t="s">
        <v>1824</v>
      </c>
      <c r="Y105" s="662"/>
      <c r="Z105" s="168"/>
      <c r="AA105" s="383"/>
      <c r="AB105" s="384"/>
      <c r="AC105" s="384"/>
      <c r="AD105" s="384"/>
      <c r="AE105" s="537" t="s">
        <v>1878</v>
      </c>
      <c r="AF105" s="662"/>
      <c r="AG105" s="6"/>
      <c r="AH105" s="121"/>
      <c r="AI105" s="11"/>
    </row>
    <row r="106" spans="1:37" s="2" customFormat="1" ht="43.5" customHeight="1">
      <c r="A106" s="61"/>
      <c r="B106" s="105"/>
      <c r="C106" s="466"/>
      <c r="D106" s="322"/>
      <c r="E106" s="322"/>
      <c r="F106" s="322"/>
      <c r="G106" s="322"/>
      <c r="H106" s="323"/>
      <c r="I106" s="453" t="s">
        <v>1845</v>
      </c>
      <c r="J106" s="454"/>
      <c r="K106" s="453" t="s">
        <v>1846</v>
      </c>
      <c r="L106" s="454"/>
      <c r="M106" s="453" t="s">
        <v>1731</v>
      </c>
      <c r="N106" s="454"/>
      <c r="O106" s="453" t="s">
        <v>1749</v>
      </c>
      <c r="P106" s="420"/>
      <c r="Q106" s="95"/>
      <c r="R106" s="301"/>
      <c r="S106" s="264"/>
      <c r="T106" s="264"/>
      <c r="U106" s="264"/>
      <c r="V106" s="296" t="s">
        <v>1848</v>
      </c>
      <c r="W106" s="296"/>
      <c r="X106" s="296" t="s">
        <v>1712</v>
      </c>
      <c r="Y106" s="423"/>
      <c r="Z106" s="153"/>
      <c r="AA106" s="301"/>
      <c r="AB106" s="264"/>
      <c r="AC106" s="264"/>
      <c r="AD106" s="264"/>
      <c r="AE106" s="296" t="s">
        <v>1675</v>
      </c>
      <c r="AF106" s="423"/>
      <c r="AG106" s="91"/>
      <c r="AH106" s="31"/>
    </row>
    <row r="107" spans="1:37" ht="43.5" customHeight="1" thickBot="1">
      <c r="A107" s="61"/>
      <c r="C107" s="466"/>
      <c r="D107" s="322"/>
      <c r="E107" s="322"/>
      <c r="F107" s="322"/>
      <c r="G107" s="322"/>
      <c r="H107" s="323"/>
      <c r="I107" s="684">
        <f>VLOOKUP(I106,Артикулы!$A:$C,Артикулы!$C$1,0)</f>
        <v>15951.598318819901</v>
      </c>
      <c r="J107" s="397"/>
      <c r="K107" s="684">
        <f>VLOOKUP(K106,Артикулы!$A:$C,Артикулы!$C$1,0)</f>
        <v>20391.270234391275</v>
      </c>
      <c r="L107" s="397"/>
      <c r="M107" s="684">
        <f>VLOOKUP(M106,Артикулы!$A:$C,Артикулы!$C$1,0)</f>
        <v>19126.572275128394</v>
      </c>
      <c r="N107" s="397"/>
      <c r="O107" s="684">
        <f>VLOOKUP(O106,Артикулы!$A:$C,Артикулы!$C$1,0)</f>
        <v>24733.047119643132</v>
      </c>
      <c r="P107" s="665"/>
      <c r="R107" s="301"/>
      <c r="S107" s="264"/>
      <c r="T107" s="264"/>
      <c r="U107" s="264"/>
      <c r="V107" s="280">
        <f>VLOOKUP(V106,Артикулы!$A:$C,Артикулы!$C$1,0)</f>
        <v>15136.688336700719</v>
      </c>
      <c r="W107" s="280"/>
      <c r="X107" s="280">
        <f>VLOOKUP(X106,Артикулы!$A:$C,Артикулы!$C$1,0)</f>
        <v>18573.597644404661</v>
      </c>
      <c r="Y107" s="667"/>
      <c r="AA107" s="301"/>
      <c r="AB107" s="264"/>
      <c r="AC107" s="264"/>
      <c r="AD107" s="264"/>
      <c r="AE107" s="280">
        <f>VLOOKUP(AE106,Артикулы!$A:$C,Артикулы!$C$1,0)</f>
        <v>6429.3222615246923</v>
      </c>
      <c r="AF107" s="667"/>
      <c r="AH107" s="31"/>
      <c r="AI107" s="2"/>
    </row>
    <row r="108" spans="1:37" ht="43.5" customHeight="1">
      <c r="A108" s="61"/>
      <c r="B108" s="105"/>
      <c r="C108" s="466"/>
      <c r="D108" s="322"/>
      <c r="E108" s="322"/>
      <c r="F108" s="322"/>
      <c r="G108" s="322"/>
      <c r="H108" s="323"/>
      <c r="I108" s="699" t="s">
        <v>1847</v>
      </c>
      <c r="J108" s="338"/>
      <c r="K108" s="338"/>
      <c r="L108" s="338"/>
      <c r="M108" s="338"/>
      <c r="N108" s="338"/>
      <c r="O108" s="338"/>
      <c r="P108" s="342"/>
      <c r="Q108" s="95"/>
      <c r="R108" s="301"/>
      <c r="S108" s="264"/>
      <c r="T108" s="264"/>
      <c r="U108" s="299"/>
      <c r="V108" s="685" t="s">
        <v>1849</v>
      </c>
      <c r="W108" s="682"/>
      <c r="X108" s="682"/>
      <c r="Y108" s="683"/>
      <c r="Z108" s="153"/>
      <c r="AA108" s="301"/>
      <c r="AB108" s="264"/>
      <c r="AC108" s="264"/>
      <c r="AD108" s="299"/>
      <c r="AE108" s="685" t="s">
        <v>1879</v>
      </c>
      <c r="AF108" s="683"/>
      <c r="AG108" s="91"/>
      <c r="AH108" s="31"/>
      <c r="AI108" s="12"/>
      <c r="AJ108" s="69"/>
      <c r="AK108" s="69"/>
    </row>
    <row r="109" spans="1:37" ht="43.5" customHeight="1" thickBot="1">
      <c r="A109" s="61"/>
      <c r="B109" s="69"/>
      <c r="C109" s="468"/>
      <c r="D109" s="469"/>
      <c r="E109" s="469"/>
      <c r="F109" s="469"/>
      <c r="G109" s="469"/>
      <c r="H109" s="579"/>
      <c r="I109" s="609"/>
      <c r="J109" s="346"/>
      <c r="K109" s="346"/>
      <c r="L109" s="346"/>
      <c r="M109" s="346"/>
      <c r="N109" s="346"/>
      <c r="O109" s="346"/>
      <c r="P109" s="347"/>
      <c r="Q109" s="69"/>
      <c r="R109" s="386"/>
      <c r="S109" s="387"/>
      <c r="T109" s="387"/>
      <c r="U109" s="388"/>
      <c r="V109" s="687"/>
      <c r="W109" s="550"/>
      <c r="X109" s="550"/>
      <c r="Y109" s="605"/>
      <c r="Z109" s="69"/>
      <c r="AA109" s="386"/>
      <c r="AB109" s="387"/>
      <c r="AC109" s="387"/>
      <c r="AD109" s="388"/>
      <c r="AE109" s="687"/>
      <c r="AF109" s="605"/>
      <c r="AG109" s="69"/>
      <c r="AH109" s="31"/>
      <c r="AI109" s="69"/>
      <c r="AJ109" s="69"/>
      <c r="AK109" s="69"/>
    </row>
    <row r="110" spans="1:37" ht="18" customHeight="1" thickBot="1">
      <c r="A110" s="61"/>
      <c r="AH110" s="31"/>
    </row>
    <row r="111" spans="1:37" ht="43.5" customHeight="1">
      <c r="A111" s="61"/>
      <c r="C111" s="463"/>
      <c r="D111" s="464"/>
      <c r="E111" s="464"/>
      <c r="F111" s="578"/>
      <c r="G111" s="462" t="s">
        <v>908</v>
      </c>
      <c r="H111" s="451"/>
      <c r="I111" s="450" t="s">
        <v>909</v>
      </c>
      <c r="J111" s="451"/>
      <c r="K111" s="659" t="s">
        <v>910</v>
      </c>
      <c r="L111" s="660"/>
      <c r="M111" s="659" t="s">
        <v>911</v>
      </c>
      <c r="N111" s="660"/>
      <c r="O111" s="450" t="s">
        <v>912</v>
      </c>
      <c r="P111" s="451"/>
      <c r="Q111" s="462" t="s">
        <v>913</v>
      </c>
      <c r="R111" s="462"/>
      <c r="S111" s="461" t="s">
        <v>908</v>
      </c>
      <c r="T111" s="451"/>
      <c r="U111" s="450" t="s">
        <v>909</v>
      </c>
      <c r="V111" s="451"/>
      <c r="W111" s="659" t="s">
        <v>910</v>
      </c>
      <c r="X111" s="660"/>
      <c r="Y111" s="659" t="s">
        <v>911</v>
      </c>
      <c r="Z111" s="660"/>
      <c r="AA111" s="450" t="s">
        <v>912</v>
      </c>
      <c r="AB111" s="451"/>
      <c r="AC111" s="462" t="s">
        <v>913</v>
      </c>
      <c r="AD111" s="474"/>
      <c r="AH111" s="31"/>
    </row>
    <row r="112" spans="1:37" ht="43.5" customHeight="1">
      <c r="A112" s="61"/>
      <c r="C112" s="466"/>
      <c r="D112" s="322"/>
      <c r="E112" s="322"/>
      <c r="F112" s="323"/>
      <c r="G112" s="419" t="s">
        <v>1850</v>
      </c>
      <c r="H112" s="454"/>
      <c r="I112" s="419" t="s">
        <v>1851</v>
      </c>
      <c r="J112" s="454"/>
      <c r="K112" s="419" t="s">
        <v>1852</v>
      </c>
      <c r="L112" s="454"/>
      <c r="M112" s="419" t="s">
        <v>1853</v>
      </c>
      <c r="N112" s="454"/>
      <c r="O112" s="419" t="s">
        <v>1854</v>
      </c>
      <c r="P112" s="454"/>
      <c r="Q112" s="419" t="s">
        <v>1855</v>
      </c>
      <c r="R112" s="419"/>
      <c r="S112" s="418" t="s">
        <v>1715</v>
      </c>
      <c r="T112" s="454"/>
      <c r="U112" s="419" t="s">
        <v>1719</v>
      </c>
      <c r="V112" s="454"/>
      <c r="W112" s="419" t="s">
        <v>1723</v>
      </c>
      <c r="X112" s="454"/>
      <c r="Y112" s="419" t="s">
        <v>1728</v>
      </c>
      <c r="Z112" s="454"/>
      <c r="AA112" s="419" t="s">
        <v>1734</v>
      </c>
      <c r="AB112" s="454"/>
      <c r="AC112" s="419" t="s">
        <v>1747</v>
      </c>
      <c r="AD112" s="420"/>
      <c r="AH112" s="31"/>
    </row>
    <row r="113" spans="1:34" ht="43.5" customHeight="1" thickBot="1">
      <c r="A113" s="61"/>
      <c r="C113" s="466"/>
      <c r="D113" s="322"/>
      <c r="E113" s="322"/>
      <c r="F113" s="323"/>
      <c r="G113" s="397">
        <f>VLOOKUP(G112,Артикулы!$A:$C,Артикулы!$C$1,0)</f>
        <v>15433.019239289521</v>
      </c>
      <c r="H113" s="398"/>
      <c r="I113" s="398">
        <f>VLOOKUP(I112,Артикулы!$A:$C,Артикулы!$C$1,0)</f>
        <v>16986.110666250421</v>
      </c>
      <c r="J113" s="398"/>
      <c r="K113" s="398">
        <f>VLOOKUP(K112,Артикулы!$A:$C,Артикулы!$C$1,0)</f>
        <v>17623.751269142376</v>
      </c>
      <c r="L113" s="398"/>
      <c r="M113" s="398">
        <f>VLOOKUP(M112,Артикулы!$A:$C,Артикулы!$C$1,0)</f>
        <v>18253.454437143559</v>
      </c>
      <c r="N113" s="398"/>
      <c r="O113" s="398">
        <f>VLOOKUP(O112,Артикулы!$A:$C,Артикулы!$C$1,0)</f>
        <v>18957.240330791941</v>
      </c>
      <c r="P113" s="398"/>
      <c r="Q113" s="398">
        <f>VLOOKUP(Q112,Артикулы!$A:$C,Артикулы!$C$1,0)</f>
        <v>21274.97131889714</v>
      </c>
      <c r="R113" s="684"/>
      <c r="S113" s="424">
        <f>VLOOKUP(S112,Артикулы!$A:$C,Артикулы!$C$1,0)</f>
        <v>17023.152029074019</v>
      </c>
      <c r="T113" s="398"/>
      <c r="U113" s="398">
        <f>VLOOKUP(U112,Артикулы!$A:$C,Артикулы!$C$1,0)</f>
        <v>18740.283777110864</v>
      </c>
      <c r="V113" s="398"/>
      <c r="W113" s="398">
        <f>VLOOKUP(W112,Артикулы!$A:$C,Артикулы!$C$1,0)</f>
        <v>19888.56602464243</v>
      </c>
      <c r="X113" s="398"/>
      <c r="Y113" s="398">
        <f>VLOOKUP(Y112,Артикулы!$A:$C,Артикулы!$C$1,0)</f>
        <v>21034.202460543747</v>
      </c>
      <c r="Z113" s="398"/>
      <c r="AA113" s="398">
        <f>VLOOKUP(AA112,Артикулы!$A:$C,Артикулы!$C$1,0)</f>
        <v>23333.412767237143</v>
      </c>
      <c r="AB113" s="398"/>
      <c r="AC113" s="398">
        <f>VLOOKUP(AC112,Артикулы!$A:$C,Артикулы!$C$1,0)</f>
        <v>25725.226480989539</v>
      </c>
      <c r="AD113" s="399"/>
      <c r="AH113" s="31"/>
    </row>
    <row r="114" spans="1:34" ht="43.5" customHeight="1">
      <c r="A114" s="61"/>
      <c r="C114" s="466"/>
      <c r="D114" s="322"/>
      <c r="E114" s="322"/>
      <c r="F114" s="322"/>
      <c r="G114" s="341" t="s">
        <v>1856</v>
      </c>
      <c r="H114" s="338"/>
      <c r="I114" s="338"/>
      <c r="J114" s="338"/>
      <c r="K114" s="338"/>
      <c r="L114" s="338"/>
      <c r="M114" s="338"/>
      <c r="N114" s="338"/>
      <c r="O114" s="338"/>
      <c r="P114" s="338"/>
      <c r="Q114" s="338"/>
      <c r="R114" s="338"/>
      <c r="S114" s="341" t="s">
        <v>1857</v>
      </c>
      <c r="T114" s="338"/>
      <c r="U114" s="338"/>
      <c r="V114" s="338"/>
      <c r="W114" s="338"/>
      <c r="X114" s="338"/>
      <c r="Y114" s="338"/>
      <c r="Z114" s="338"/>
      <c r="AA114" s="338"/>
      <c r="AB114" s="338"/>
      <c r="AC114" s="338"/>
      <c r="AD114" s="342"/>
      <c r="AH114" s="31"/>
    </row>
    <row r="115" spans="1:34" ht="43.5" customHeight="1" thickBot="1">
      <c r="A115" s="61"/>
      <c r="C115" s="468"/>
      <c r="D115" s="469"/>
      <c r="E115" s="469"/>
      <c r="F115" s="469"/>
      <c r="G115" s="345"/>
      <c r="H115" s="346"/>
      <c r="I115" s="346"/>
      <c r="J115" s="346"/>
      <c r="K115" s="346"/>
      <c r="L115" s="346"/>
      <c r="M115" s="346"/>
      <c r="N115" s="346"/>
      <c r="O115" s="346"/>
      <c r="P115" s="346"/>
      <c r="Q115" s="346"/>
      <c r="R115" s="346"/>
      <c r="S115" s="345"/>
      <c r="T115" s="346"/>
      <c r="U115" s="346"/>
      <c r="V115" s="346"/>
      <c r="W115" s="346"/>
      <c r="X115" s="346"/>
      <c r="Y115" s="346"/>
      <c r="Z115" s="346"/>
      <c r="AA115" s="346"/>
      <c r="AB115" s="346"/>
      <c r="AC115" s="346"/>
      <c r="AD115" s="347"/>
      <c r="AH115" s="31"/>
    </row>
    <row r="116" spans="1:34" ht="18" customHeight="1" thickBot="1">
      <c r="A116" s="61"/>
      <c r="AH116" s="31"/>
    </row>
    <row r="117" spans="1:34" ht="43.5" customHeight="1">
      <c r="A117" s="61"/>
      <c r="C117" s="463"/>
      <c r="D117" s="464"/>
      <c r="E117" s="464"/>
      <c r="F117" s="578"/>
      <c r="G117" s="462" t="s">
        <v>908</v>
      </c>
      <c r="H117" s="451"/>
      <c r="I117" s="450" t="s">
        <v>909</v>
      </c>
      <c r="J117" s="451"/>
      <c r="K117" s="659" t="s">
        <v>910</v>
      </c>
      <c r="L117" s="660"/>
      <c r="M117" s="659" t="s">
        <v>911</v>
      </c>
      <c r="N117" s="660"/>
      <c r="O117" s="450" t="s">
        <v>912</v>
      </c>
      <c r="P117" s="451"/>
      <c r="Q117" s="462" t="s">
        <v>913</v>
      </c>
      <c r="R117" s="462"/>
      <c r="S117" s="461" t="s">
        <v>908</v>
      </c>
      <c r="T117" s="451"/>
      <c r="U117" s="450" t="s">
        <v>909</v>
      </c>
      <c r="V117" s="451"/>
      <c r="W117" s="659" t="s">
        <v>910</v>
      </c>
      <c r="X117" s="660"/>
      <c r="Y117" s="659" t="s">
        <v>911</v>
      </c>
      <c r="Z117" s="660"/>
      <c r="AA117" s="450" t="s">
        <v>912</v>
      </c>
      <c r="AB117" s="451"/>
      <c r="AC117" s="462" t="s">
        <v>913</v>
      </c>
      <c r="AD117" s="474"/>
      <c r="AH117" s="31"/>
    </row>
    <row r="118" spans="1:34" ht="43.5" customHeight="1">
      <c r="A118" s="61"/>
      <c r="C118" s="466"/>
      <c r="D118" s="322"/>
      <c r="E118" s="322"/>
      <c r="F118" s="323"/>
      <c r="G118" s="419" t="s">
        <v>1858</v>
      </c>
      <c r="H118" s="454"/>
      <c r="I118" s="419" t="s">
        <v>1859</v>
      </c>
      <c r="J118" s="454"/>
      <c r="K118" s="419" t="s">
        <v>1860</v>
      </c>
      <c r="L118" s="454"/>
      <c r="M118" s="419" t="s">
        <v>1861</v>
      </c>
      <c r="N118" s="454"/>
      <c r="O118" s="419" t="s">
        <v>1862</v>
      </c>
      <c r="P118" s="454"/>
      <c r="Q118" s="419" t="s">
        <v>1863</v>
      </c>
      <c r="R118" s="419"/>
      <c r="S118" s="418" t="s">
        <v>1716</v>
      </c>
      <c r="T118" s="454"/>
      <c r="U118" s="419" t="s">
        <v>1720</v>
      </c>
      <c r="V118" s="454"/>
      <c r="W118" s="419" t="s">
        <v>1724</v>
      </c>
      <c r="X118" s="454"/>
      <c r="Y118" s="419" t="s">
        <v>1729</v>
      </c>
      <c r="Z118" s="454"/>
      <c r="AA118" s="419" t="s">
        <v>1735</v>
      </c>
      <c r="AB118" s="454"/>
      <c r="AC118" s="419" t="s">
        <v>1748</v>
      </c>
      <c r="AD118" s="420"/>
      <c r="AH118" s="31"/>
    </row>
    <row r="119" spans="1:34" ht="43.5" customHeight="1" thickBot="1">
      <c r="A119" s="61"/>
      <c r="C119" s="466"/>
      <c r="D119" s="322"/>
      <c r="E119" s="322"/>
      <c r="F119" s="323"/>
      <c r="G119" s="397">
        <f>VLOOKUP(G118,Артикулы!$A:$C,Артикулы!$C$1,0)</f>
        <v>15975.410623492215</v>
      </c>
      <c r="H119" s="398"/>
      <c r="I119" s="398">
        <f>VLOOKUP(I118,Артикулы!$A:$C,Артикулы!$C$1,0)</f>
        <v>16700.363010182657</v>
      </c>
      <c r="J119" s="398"/>
      <c r="K119" s="398">
        <f>VLOOKUP(K118,Артикулы!$A:$C,Артикулы!$C$1,0)</f>
        <v>17457.06513643618</v>
      </c>
      <c r="L119" s="398"/>
      <c r="M119" s="398">
        <f>VLOOKUP(M118,Артикулы!$A:$C,Артикулы!$C$1,0)</f>
        <v>18211.121451059451</v>
      </c>
      <c r="N119" s="398"/>
      <c r="O119" s="398">
        <f>VLOOKUP(O118,Артикулы!$A:$C,Артикулы!$C$1,0)</f>
        <v>19740.40057334803</v>
      </c>
      <c r="P119" s="398"/>
      <c r="Q119" s="398">
        <f>VLOOKUP(Q118,Артикулы!$A:$C,Артикулы!$C$1,0)</f>
        <v>24177.426677289146</v>
      </c>
      <c r="R119" s="684"/>
      <c r="S119" s="424">
        <f>VLOOKUP(S118,Артикулы!$A:$C,Артикулы!$C$1,0)</f>
        <v>17684.604936638287</v>
      </c>
      <c r="T119" s="398"/>
      <c r="U119" s="398">
        <f>VLOOKUP(U118,Артикулы!$A:$C,Артикулы!$C$1,0)</f>
        <v>19473.173598692068</v>
      </c>
      <c r="V119" s="398"/>
      <c r="W119" s="398">
        <f>VLOOKUP(W118,Артикулы!$A:$C,Артикулы!$C$1,0)</f>
        <v>20573.831236879018</v>
      </c>
      <c r="X119" s="398"/>
      <c r="Y119" s="398">
        <f>VLOOKUP(Y118,Артикулы!$A:$C,Артикулы!$C$1,0)</f>
        <v>21663.90562854493</v>
      </c>
      <c r="Z119" s="398"/>
      <c r="AA119" s="398">
        <f>VLOOKUP(AA118,Артикулы!$A:$C,Артикулы!$C$1,0)</f>
        <v>23849.346035137271</v>
      </c>
      <c r="AB119" s="398"/>
      <c r="AC119" s="398">
        <f>VLOOKUP(AC118,Артикулы!$A:$C,Артикулы!$C$1,0)</f>
        <v>28029.728410943451</v>
      </c>
      <c r="AD119" s="399"/>
      <c r="AH119" s="31"/>
    </row>
    <row r="120" spans="1:34" ht="43.5" customHeight="1">
      <c r="A120" s="61"/>
      <c r="C120" s="466"/>
      <c r="D120" s="322"/>
      <c r="E120" s="322"/>
      <c r="F120" s="322"/>
      <c r="G120" s="341" t="s">
        <v>2682</v>
      </c>
      <c r="H120" s="338"/>
      <c r="I120" s="338"/>
      <c r="J120" s="338"/>
      <c r="K120" s="338"/>
      <c r="L120" s="338"/>
      <c r="M120" s="338"/>
      <c r="N120" s="338"/>
      <c r="O120" s="338"/>
      <c r="P120" s="338"/>
      <c r="Q120" s="338"/>
      <c r="R120" s="338"/>
      <c r="S120" s="341" t="s">
        <v>2683</v>
      </c>
      <c r="T120" s="338"/>
      <c r="U120" s="338"/>
      <c r="V120" s="338"/>
      <c r="W120" s="338"/>
      <c r="X120" s="338"/>
      <c r="Y120" s="338"/>
      <c r="Z120" s="338"/>
      <c r="AA120" s="338"/>
      <c r="AB120" s="338"/>
      <c r="AC120" s="338"/>
      <c r="AD120" s="342"/>
      <c r="AH120" s="31"/>
    </row>
    <row r="121" spans="1:34" ht="43.5" customHeight="1" thickBot="1">
      <c r="A121" s="61"/>
      <c r="C121" s="468"/>
      <c r="D121" s="469"/>
      <c r="E121" s="469"/>
      <c r="F121" s="469"/>
      <c r="G121" s="345"/>
      <c r="H121" s="346"/>
      <c r="I121" s="346"/>
      <c r="J121" s="346"/>
      <c r="K121" s="346"/>
      <c r="L121" s="346"/>
      <c r="M121" s="346"/>
      <c r="N121" s="346"/>
      <c r="O121" s="346"/>
      <c r="P121" s="346"/>
      <c r="Q121" s="346"/>
      <c r="R121" s="346"/>
      <c r="S121" s="345"/>
      <c r="T121" s="346"/>
      <c r="U121" s="346"/>
      <c r="V121" s="346"/>
      <c r="W121" s="346"/>
      <c r="X121" s="346"/>
      <c r="Y121" s="346"/>
      <c r="Z121" s="346"/>
      <c r="AA121" s="346"/>
      <c r="AB121" s="346"/>
      <c r="AC121" s="346"/>
      <c r="AD121" s="347"/>
      <c r="AH121" s="31"/>
    </row>
    <row r="122" spans="1:34" ht="18" customHeight="1" thickBot="1">
      <c r="A122" s="61"/>
      <c r="AH122" s="31"/>
    </row>
    <row r="123" spans="1:34" ht="43.5" customHeight="1">
      <c r="A123" s="61"/>
      <c r="C123" s="383"/>
      <c r="D123" s="384"/>
      <c r="E123" s="384"/>
      <c r="F123" s="384"/>
      <c r="G123" s="451" t="s">
        <v>1864</v>
      </c>
      <c r="H123" s="537"/>
      <c r="I123" s="537" t="s">
        <v>1864</v>
      </c>
      <c r="J123" s="662"/>
      <c r="K123" s="537" t="s">
        <v>1864</v>
      </c>
      <c r="L123" s="537"/>
      <c r="M123" s="537" t="s">
        <v>1864</v>
      </c>
      <c r="N123" s="450"/>
      <c r="O123" s="723"/>
      <c r="P123" s="361"/>
      <c r="Q123" s="361"/>
      <c r="R123" s="362"/>
      <c r="T123" s="383"/>
      <c r="U123" s="384"/>
      <c r="V123" s="384"/>
      <c r="W123" s="384"/>
      <c r="X123" s="451" t="s">
        <v>1864</v>
      </c>
      <c r="Y123" s="537"/>
      <c r="Z123" s="537" t="s">
        <v>1864</v>
      </c>
      <c r="AA123" s="662"/>
      <c r="AH123" s="31"/>
    </row>
    <row r="124" spans="1:34" ht="43.5" customHeight="1">
      <c r="A124" s="61"/>
      <c r="C124" s="301"/>
      <c r="D124" s="264"/>
      <c r="E124" s="264"/>
      <c r="F124" s="264"/>
      <c r="G124" s="454" t="s">
        <v>1865</v>
      </c>
      <c r="H124" s="296"/>
      <c r="I124" s="296" t="s">
        <v>1709</v>
      </c>
      <c r="J124" s="423"/>
      <c r="K124" s="296" t="s">
        <v>1866</v>
      </c>
      <c r="L124" s="296"/>
      <c r="M124" s="296" t="s">
        <v>1755</v>
      </c>
      <c r="N124" s="453"/>
      <c r="O124" s="724"/>
      <c r="P124" s="364"/>
      <c r="Q124" s="364"/>
      <c r="R124" s="365"/>
      <c r="T124" s="301"/>
      <c r="U124" s="264"/>
      <c r="V124" s="264"/>
      <c r="W124" s="264"/>
      <c r="X124" s="454" t="s">
        <v>2690</v>
      </c>
      <c r="Y124" s="296"/>
      <c r="Z124" s="454" t="s">
        <v>1750</v>
      </c>
      <c r="AA124" s="423"/>
      <c r="AH124" s="31"/>
    </row>
    <row r="125" spans="1:34" ht="43.5" customHeight="1" thickBot="1">
      <c r="A125" s="61"/>
      <c r="C125" s="301"/>
      <c r="D125" s="264"/>
      <c r="E125" s="264"/>
      <c r="F125" s="264"/>
      <c r="G125" s="528">
        <f>VLOOKUP(G124,Артикулы!$A:$C,Артикулы!$C$1,0)</f>
        <v>18417.494758219498</v>
      </c>
      <c r="H125" s="280"/>
      <c r="I125" s="280">
        <f>VLOOKUP(I124,Артикулы!$A:$C,Артикулы!$C$1,0)</f>
        <v>20780.204544039068</v>
      </c>
      <c r="J125" s="667"/>
      <c r="K125" s="280">
        <f>VLOOKUP(K124,Артикулы!$A:$C,Артикулы!$C$1,0)</f>
        <v>18417.494758219498</v>
      </c>
      <c r="L125" s="280"/>
      <c r="M125" s="280">
        <f>VLOOKUP(M124,Артикулы!$A:$C,Артикулы!$C$1,0)</f>
        <v>20780.204544039068</v>
      </c>
      <c r="N125" s="638"/>
      <c r="O125" s="724"/>
      <c r="P125" s="364"/>
      <c r="Q125" s="364"/>
      <c r="R125" s="365"/>
      <c r="T125" s="301"/>
      <c r="U125" s="264"/>
      <c r="V125" s="264"/>
      <c r="W125" s="264"/>
      <c r="X125" s="528">
        <f>VLOOKUP(X124,Артикулы!$A:$C,Артикулы!$C$1,0)</f>
        <v>12652.271215889328</v>
      </c>
      <c r="Y125" s="280"/>
      <c r="Z125" s="280">
        <f>VLOOKUP(Z124,Артикулы!$A:$C,Артикулы!$C$1,0)</f>
        <v>15136.688336700719</v>
      </c>
      <c r="AA125" s="667"/>
      <c r="AH125" s="31"/>
    </row>
    <row r="126" spans="1:34" ht="43.5" customHeight="1">
      <c r="A126" s="61"/>
      <c r="C126" s="301"/>
      <c r="D126" s="264"/>
      <c r="E126" s="264"/>
      <c r="F126" s="264"/>
      <c r="G126" s="690" t="s">
        <v>1867</v>
      </c>
      <c r="H126" s="679"/>
      <c r="I126" s="679"/>
      <c r="J126" s="680"/>
      <c r="K126" s="678" t="s">
        <v>1868</v>
      </c>
      <c r="L126" s="679"/>
      <c r="M126" s="679"/>
      <c r="N126" s="692"/>
      <c r="O126" s="724"/>
      <c r="P126" s="364"/>
      <c r="Q126" s="364"/>
      <c r="R126" s="365"/>
      <c r="T126" s="301"/>
      <c r="U126" s="264"/>
      <c r="V126" s="264"/>
      <c r="W126" s="264"/>
      <c r="X126" s="690" t="s">
        <v>2691</v>
      </c>
      <c r="Y126" s="679"/>
      <c r="Z126" s="679"/>
      <c r="AA126" s="680"/>
      <c r="AH126" s="31"/>
    </row>
    <row r="127" spans="1:34" ht="43.5" customHeight="1" thickBot="1">
      <c r="A127" s="61"/>
      <c r="C127" s="386"/>
      <c r="D127" s="387"/>
      <c r="E127" s="387"/>
      <c r="F127" s="387"/>
      <c r="G127" s="691"/>
      <c r="H127" s="592"/>
      <c r="I127" s="592"/>
      <c r="J127" s="600"/>
      <c r="K127" s="681"/>
      <c r="L127" s="592"/>
      <c r="M127" s="592"/>
      <c r="N127" s="593"/>
      <c r="O127" s="725"/>
      <c r="P127" s="367"/>
      <c r="Q127" s="367"/>
      <c r="R127" s="368"/>
      <c r="T127" s="386"/>
      <c r="U127" s="387"/>
      <c r="V127" s="387"/>
      <c r="W127" s="387"/>
      <c r="X127" s="691"/>
      <c r="Y127" s="592"/>
      <c r="Z127" s="592"/>
      <c r="AA127" s="600"/>
      <c r="AH127" s="31"/>
    </row>
    <row r="128" spans="1:34" ht="18" customHeight="1" thickBot="1">
      <c r="A128" s="61"/>
      <c r="AH128" s="31"/>
    </row>
    <row r="129" spans="1:34" ht="43.5" customHeight="1">
      <c r="A129" s="61"/>
      <c r="C129" s="383"/>
      <c r="D129" s="384"/>
      <c r="E129" s="384"/>
      <c r="F129" s="384"/>
      <c r="G129" s="451" t="s">
        <v>1870</v>
      </c>
      <c r="H129" s="537"/>
      <c r="I129" s="537" t="s">
        <v>1870</v>
      </c>
      <c r="J129" s="662"/>
      <c r="K129" s="451" t="s">
        <v>1872</v>
      </c>
      <c r="L129" s="537"/>
      <c r="M129" s="537" t="s">
        <v>1872</v>
      </c>
      <c r="N129" s="662"/>
      <c r="O129" s="451" t="s">
        <v>1873</v>
      </c>
      <c r="P129" s="537"/>
      <c r="Q129" s="537" t="s">
        <v>1873</v>
      </c>
      <c r="R129" s="662"/>
      <c r="AH129" s="31"/>
    </row>
    <row r="130" spans="1:34" ht="43.5" customHeight="1">
      <c r="A130" s="61"/>
      <c r="C130" s="301"/>
      <c r="D130" s="264"/>
      <c r="E130" s="264"/>
      <c r="F130" s="264"/>
      <c r="G130" s="454" t="s">
        <v>1871</v>
      </c>
      <c r="H130" s="296"/>
      <c r="I130" s="296" t="s">
        <v>1725</v>
      </c>
      <c r="J130" s="423"/>
      <c r="K130" s="454" t="s">
        <v>1874</v>
      </c>
      <c r="L130" s="296"/>
      <c r="M130" s="296" t="s">
        <v>1740</v>
      </c>
      <c r="N130" s="423"/>
      <c r="O130" s="454" t="s">
        <v>1875</v>
      </c>
      <c r="P130" s="296"/>
      <c r="Q130" s="296" t="s">
        <v>1756</v>
      </c>
      <c r="R130" s="423"/>
      <c r="AH130" s="31"/>
    </row>
    <row r="131" spans="1:34" ht="43.5" customHeight="1" thickBot="1">
      <c r="A131" s="61"/>
      <c r="C131" s="301"/>
      <c r="D131" s="264"/>
      <c r="E131" s="264"/>
      <c r="F131" s="264"/>
      <c r="G131" s="528">
        <f>VLOOKUP(G130,Артикулы!$A:$C,Артикулы!$C$1,0)</f>
        <v>1177.3861754643981</v>
      </c>
      <c r="H131" s="280"/>
      <c r="I131" s="280">
        <f>VLOOKUP(I130,Артикулы!$A:$C,Артикулы!$C$1,0)</f>
        <v>4370.8808131846872</v>
      </c>
      <c r="J131" s="667"/>
      <c r="K131" s="528">
        <f>VLOOKUP(K130,Артикулы!$A:$C,Артикулы!$C$1,0)</f>
        <v>1521.3416873978181</v>
      </c>
      <c r="L131" s="280"/>
      <c r="M131" s="280">
        <f>VLOOKUP(M130,Артикулы!$A:$C,Артикулы!$C$1,0)</f>
        <v>5828.7230214563351</v>
      </c>
      <c r="N131" s="667"/>
      <c r="O131" s="528">
        <f>VLOOKUP(O130,Артикулы!$A:$C,Артикулы!$C$1,0)</f>
        <v>1645.6948340199006</v>
      </c>
      <c r="P131" s="280"/>
      <c r="Q131" s="280">
        <f>VLOOKUP(Q130,Артикулы!$A:$C,Артикулы!$C$1,0)</f>
        <v>6349.947912616979</v>
      </c>
      <c r="R131" s="667"/>
      <c r="AH131" s="31"/>
    </row>
    <row r="132" spans="1:34" ht="43.5" customHeight="1">
      <c r="A132" s="61"/>
      <c r="C132" s="301"/>
      <c r="D132" s="264"/>
      <c r="E132" s="264"/>
      <c r="F132" s="264"/>
      <c r="G132" s="693" t="s">
        <v>1869</v>
      </c>
      <c r="H132" s="694"/>
      <c r="I132" s="694"/>
      <c r="J132" s="695"/>
      <c r="K132" s="693" t="s">
        <v>1876</v>
      </c>
      <c r="L132" s="694"/>
      <c r="M132" s="694"/>
      <c r="N132" s="695"/>
      <c r="O132" s="693" t="s">
        <v>1877</v>
      </c>
      <c r="P132" s="694"/>
      <c r="Q132" s="694"/>
      <c r="R132" s="695"/>
      <c r="AH132" s="31"/>
    </row>
    <row r="133" spans="1:34" ht="43.5" customHeight="1" thickBot="1">
      <c r="A133" s="61"/>
      <c r="C133" s="386"/>
      <c r="D133" s="387"/>
      <c r="E133" s="387"/>
      <c r="F133" s="387"/>
      <c r="G133" s="696"/>
      <c r="H133" s="697"/>
      <c r="I133" s="697"/>
      <c r="J133" s="698"/>
      <c r="K133" s="696"/>
      <c r="L133" s="697"/>
      <c r="M133" s="697"/>
      <c r="N133" s="698"/>
      <c r="O133" s="696"/>
      <c r="P133" s="697"/>
      <c r="Q133" s="697"/>
      <c r="R133" s="698"/>
      <c r="AH133" s="31"/>
    </row>
    <row r="134" spans="1:34" ht="18" customHeight="1" thickBot="1">
      <c r="A134" s="61"/>
      <c r="AH134" s="31"/>
    </row>
    <row r="135" spans="1:34" ht="43.5" customHeight="1">
      <c r="A135" s="61"/>
      <c r="C135" s="383"/>
      <c r="D135" s="384"/>
      <c r="E135" s="384"/>
      <c r="F135" s="384"/>
      <c r="G135" s="451" t="s">
        <v>1881</v>
      </c>
      <c r="H135" s="537"/>
      <c r="I135" s="537" t="s">
        <v>1881</v>
      </c>
      <c r="J135" s="662"/>
      <c r="K135" s="383"/>
      <c r="L135" s="384"/>
      <c r="M135" s="384"/>
      <c r="N135" s="384"/>
      <c r="O135" s="451" t="s">
        <v>1881</v>
      </c>
      <c r="P135" s="537"/>
      <c r="Q135" s="537" t="s">
        <v>1881</v>
      </c>
      <c r="R135" s="662"/>
      <c r="S135" s="383"/>
      <c r="T135" s="384"/>
      <c r="U135" s="384"/>
      <c r="V135" s="384"/>
      <c r="W135" s="451" t="s">
        <v>1881</v>
      </c>
      <c r="X135" s="537"/>
      <c r="Y135" s="537" t="s">
        <v>1881</v>
      </c>
      <c r="Z135" s="662"/>
      <c r="AA135" s="463"/>
      <c r="AB135" s="464"/>
      <c r="AC135" s="464"/>
      <c r="AD135" s="578"/>
      <c r="AE135" s="450" t="s">
        <v>1881</v>
      </c>
      <c r="AF135" s="451"/>
      <c r="AG135" s="450" t="s">
        <v>1881</v>
      </c>
      <c r="AH135" s="474"/>
    </row>
    <row r="136" spans="1:34" ht="43.5" customHeight="1">
      <c r="A136" s="61"/>
      <c r="C136" s="301"/>
      <c r="D136" s="264"/>
      <c r="E136" s="264"/>
      <c r="F136" s="264"/>
      <c r="G136" s="454" t="s">
        <v>2597</v>
      </c>
      <c r="H136" s="296"/>
      <c r="I136" s="296" t="s">
        <v>1736</v>
      </c>
      <c r="J136" s="423"/>
      <c r="K136" s="301"/>
      <c r="L136" s="264"/>
      <c r="M136" s="264"/>
      <c r="N136" s="264"/>
      <c r="O136" s="454" t="s">
        <v>1882</v>
      </c>
      <c r="P136" s="296"/>
      <c r="Q136" s="296" t="s">
        <v>1737</v>
      </c>
      <c r="R136" s="423"/>
      <c r="S136" s="301"/>
      <c r="T136" s="264"/>
      <c r="U136" s="264"/>
      <c r="V136" s="264"/>
      <c r="W136" s="454" t="s">
        <v>1884</v>
      </c>
      <c r="X136" s="296"/>
      <c r="Y136" s="296" t="s">
        <v>1738</v>
      </c>
      <c r="Z136" s="423"/>
      <c r="AA136" s="466"/>
      <c r="AB136" s="322"/>
      <c r="AC136" s="322"/>
      <c r="AD136" s="323"/>
      <c r="AE136" s="453" t="s">
        <v>1886</v>
      </c>
      <c r="AF136" s="454"/>
      <c r="AG136" s="453" t="s">
        <v>1739</v>
      </c>
      <c r="AH136" s="420"/>
    </row>
    <row r="137" spans="1:34" ht="43.5" customHeight="1" thickBot="1">
      <c r="A137" s="61"/>
      <c r="C137" s="301"/>
      <c r="D137" s="264"/>
      <c r="E137" s="264"/>
      <c r="F137" s="264"/>
      <c r="G137" s="528">
        <f>VLOOKUP(G136,Артикулы!$A:$C,Артикулы!$C$1,0)</f>
        <v>25775.49690196442</v>
      </c>
      <c r="H137" s="280"/>
      <c r="I137" s="280">
        <f>VLOOKUP(I136,Артикулы!$A:$C,Артикулы!$C$1,0)</f>
        <v>32472.04613814507</v>
      </c>
      <c r="J137" s="667"/>
      <c r="K137" s="301"/>
      <c r="L137" s="264"/>
      <c r="M137" s="264"/>
      <c r="N137" s="264"/>
      <c r="O137" s="528">
        <f>VLOOKUP(O136,Артикулы!$A:$C,Артикулы!$C$1,0)</f>
        <v>29691.298114744888</v>
      </c>
      <c r="P137" s="280"/>
      <c r="Q137" s="280">
        <f>VLOOKUP(Q136,Артикулы!$A:$C,Артикулы!$C$1,0)</f>
        <v>37406.484828574525</v>
      </c>
      <c r="R137" s="667"/>
      <c r="S137" s="301"/>
      <c r="T137" s="264"/>
      <c r="U137" s="264"/>
      <c r="V137" s="264"/>
      <c r="W137" s="528">
        <f>VLOOKUP(W136,Артикулы!$A:$C,Артикулы!$C$1,0)</f>
        <v>26905.258468084197</v>
      </c>
      <c r="X137" s="280"/>
      <c r="Y137" s="280">
        <f>VLOOKUP(Y136,Артикулы!$A:$C,Артикулы!$C$1,0)</f>
        <v>39324.698260510893</v>
      </c>
      <c r="Z137" s="667"/>
      <c r="AA137" s="466"/>
      <c r="AB137" s="322"/>
      <c r="AC137" s="322"/>
      <c r="AD137" s="323"/>
      <c r="AE137" s="684">
        <f>VLOOKUP(AE136,Артикулы!$A:$C,Артикулы!$C$1,0)</f>
        <v>23256.684229959683</v>
      </c>
      <c r="AF137" s="397"/>
      <c r="AG137" s="684">
        <f>VLOOKUP(AG136,Артикулы!$A:$C,Артикулы!$C$1,0)</f>
        <v>34546.36245626663</v>
      </c>
      <c r="AH137" s="665"/>
    </row>
    <row r="138" spans="1:34" ht="43.5" customHeight="1">
      <c r="A138" s="61"/>
      <c r="C138" s="301"/>
      <c r="D138" s="264"/>
      <c r="E138" s="264"/>
      <c r="F138" s="264"/>
      <c r="G138" s="690" t="s">
        <v>1880</v>
      </c>
      <c r="H138" s="679"/>
      <c r="I138" s="679"/>
      <c r="J138" s="680"/>
      <c r="K138" s="301"/>
      <c r="L138" s="264"/>
      <c r="M138" s="264"/>
      <c r="N138" s="264"/>
      <c r="O138" s="690" t="s">
        <v>1883</v>
      </c>
      <c r="P138" s="679"/>
      <c r="Q138" s="679"/>
      <c r="R138" s="680"/>
      <c r="S138" s="301"/>
      <c r="T138" s="264"/>
      <c r="U138" s="264"/>
      <c r="V138" s="264"/>
      <c r="W138" s="690" t="s">
        <v>1885</v>
      </c>
      <c r="X138" s="679"/>
      <c r="Y138" s="679"/>
      <c r="Z138" s="680"/>
      <c r="AA138" s="466"/>
      <c r="AB138" s="322"/>
      <c r="AC138" s="322"/>
      <c r="AD138" s="323"/>
      <c r="AE138" s="693" t="s">
        <v>1887</v>
      </c>
      <c r="AF138" s="682"/>
      <c r="AG138" s="682"/>
      <c r="AH138" s="683"/>
    </row>
    <row r="139" spans="1:34" ht="43.5" customHeight="1" thickBot="1">
      <c r="A139" s="61"/>
      <c r="C139" s="386"/>
      <c r="D139" s="387"/>
      <c r="E139" s="387"/>
      <c r="F139" s="387"/>
      <c r="G139" s="691"/>
      <c r="H139" s="592"/>
      <c r="I139" s="592"/>
      <c r="J139" s="600"/>
      <c r="K139" s="386"/>
      <c r="L139" s="387"/>
      <c r="M139" s="387"/>
      <c r="N139" s="387"/>
      <c r="O139" s="691"/>
      <c r="P139" s="592"/>
      <c r="Q139" s="592"/>
      <c r="R139" s="600"/>
      <c r="S139" s="386"/>
      <c r="T139" s="387"/>
      <c r="U139" s="387"/>
      <c r="V139" s="387"/>
      <c r="W139" s="691"/>
      <c r="X139" s="592"/>
      <c r="Y139" s="592"/>
      <c r="Z139" s="600"/>
      <c r="AA139" s="468"/>
      <c r="AB139" s="469"/>
      <c r="AC139" s="469"/>
      <c r="AD139" s="579"/>
      <c r="AE139" s="549"/>
      <c r="AF139" s="550"/>
      <c r="AG139" s="550"/>
      <c r="AH139" s="605"/>
    </row>
    <row r="140" spans="1:34" ht="18" customHeight="1" thickBot="1">
      <c r="A140" s="61"/>
      <c r="AH140" s="31"/>
    </row>
    <row r="141" spans="1:34" ht="43.5" customHeight="1">
      <c r="A141" s="61"/>
      <c r="C141" s="383"/>
      <c r="D141" s="384"/>
      <c r="E141" s="384"/>
      <c r="F141" s="384"/>
      <c r="G141" s="451" t="s">
        <v>1890</v>
      </c>
      <c r="H141" s="537"/>
      <c r="I141" s="537" t="s">
        <v>1890</v>
      </c>
      <c r="J141" s="662"/>
      <c r="K141" s="383"/>
      <c r="L141" s="384"/>
      <c r="M141" s="384"/>
      <c r="N141" s="384"/>
      <c r="O141" s="451" t="s">
        <v>1890</v>
      </c>
      <c r="P141" s="537"/>
      <c r="Q141" s="537" t="s">
        <v>1890</v>
      </c>
      <c r="R141" s="662"/>
      <c r="S141" s="383"/>
      <c r="T141" s="384"/>
      <c r="U141" s="384"/>
      <c r="V141" s="384"/>
      <c r="W141" s="451" t="s">
        <v>1890</v>
      </c>
      <c r="X141" s="537"/>
      <c r="Y141" s="537" t="s">
        <v>1890</v>
      </c>
      <c r="Z141" s="662"/>
      <c r="AA141" s="463"/>
      <c r="AB141" s="464"/>
      <c r="AC141" s="464"/>
      <c r="AD141" s="578"/>
      <c r="AE141" s="450" t="s">
        <v>1890</v>
      </c>
      <c r="AF141" s="451"/>
      <c r="AG141" s="450" t="s">
        <v>1890</v>
      </c>
      <c r="AH141" s="474"/>
    </row>
    <row r="142" spans="1:34" ht="43.5" customHeight="1">
      <c r="A142" s="61"/>
      <c r="C142" s="301"/>
      <c r="D142" s="264"/>
      <c r="E142" s="264"/>
      <c r="F142" s="264"/>
      <c r="G142" s="454" t="s">
        <v>1888</v>
      </c>
      <c r="H142" s="296"/>
      <c r="I142" s="296" t="s">
        <v>1741</v>
      </c>
      <c r="J142" s="423"/>
      <c r="K142" s="301"/>
      <c r="L142" s="264"/>
      <c r="M142" s="264"/>
      <c r="N142" s="264"/>
      <c r="O142" s="454" t="s">
        <v>1889</v>
      </c>
      <c r="P142" s="296"/>
      <c r="Q142" s="296" t="s">
        <v>1742</v>
      </c>
      <c r="R142" s="423"/>
      <c r="S142" s="301"/>
      <c r="T142" s="264"/>
      <c r="U142" s="264"/>
      <c r="V142" s="264"/>
      <c r="W142" s="454" t="s">
        <v>1891</v>
      </c>
      <c r="X142" s="296"/>
      <c r="Y142" s="296" t="s">
        <v>1743</v>
      </c>
      <c r="Z142" s="423"/>
      <c r="AA142" s="466"/>
      <c r="AB142" s="322"/>
      <c r="AC142" s="322"/>
      <c r="AD142" s="323"/>
      <c r="AE142" s="453" t="s">
        <v>1892</v>
      </c>
      <c r="AF142" s="454"/>
      <c r="AG142" s="453" t="s">
        <v>1744</v>
      </c>
      <c r="AH142" s="420"/>
    </row>
    <row r="143" spans="1:34" ht="43.5" customHeight="1" thickBot="1">
      <c r="A143" s="61"/>
      <c r="C143" s="301"/>
      <c r="D143" s="264"/>
      <c r="E143" s="264"/>
      <c r="F143" s="264"/>
      <c r="G143" s="528">
        <f>VLOOKUP(G142,Артикулы!$A:$C,Артикулы!$C$1,0)</f>
        <v>28352.517429834817</v>
      </c>
      <c r="H143" s="280"/>
      <c r="I143" s="280">
        <f>VLOOKUP(I142,Артикулы!$A:$C,Артикулы!$C$1,0)</f>
        <v>35718.457008470497</v>
      </c>
      <c r="J143" s="667"/>
      <c r="K143" s="301"/>
      <c r="L143" s="264"/>
      <c r="M143" s="264"/>
      <c r="N143" s="264"/>
      <c r="O143" s="528">
        <f>VLOOKUP(O142,Артикулы!$A:$C,Артикулы!$C$1,0)</f>
        <v>32659.898763893336</v>
      </c>
      <c r="P143" s="280"/>
      <c r="Q143" s="280">
        <f>VLOOKUP(Q142,Артикулы!$A:$C,Артикулы!$C$1,0)</f>
        <v>41147.662473758035</v>
      </c>
      <c r="R143" s="667"/>
      <c r="S143" s="301"/>
      <c r="T143" s="264"/>
      <c r="U143" s="264"/>
      <c r="V143" s="264"/>
      <c r="W143" s="528">
        <f>VLOOKUP(W142,Артикулы!$A:$C,Артикулы!$C$1,0)</f>
        <v>24579.590045088222</v>
      </c>
      <c r="X143" s="280"/>
      <c r="Y143" s="280">
        <f>VLOOKUP(Y142,Артикулы!$A:$C,Артикулы!$C$1,0)</f>
        <v>35869.268271395151</v>
      </c>
      <c r="Z143" s="667"/>
      <c r="AA143" s="466"/>
      <c r="AB143" s="322"/>
      <c r="AC143" s="322"/>
      <c r="AD143" s="323"/>
      <c r="AE143" s="684">
        <f>VLOOKUP(AE142,Артикулы!$A:$C,Артикулы!$C$1,0)</f>
        <v>25582.352652955655</v>
      </c>
      <c r="AF143" s="397"/>
      <c r="AG143" s="684">
        <f>VLOOKUP(AG142,Артикулы!$A:$C,Артикулы!$C$1,0)</f>
        <v>38001.792445382365</v>
      </c>
      <c r="AH143" s="665"/>
    </row>
    <row r="144" spans="1:34" ht="43.5" customHeight="1">
      <c r="A144" s="61"/>
      <c r="C144" s="301"/>
      <c r="D144" s="264"/>
      <c r="E144" s="264"/>
      <c r="F144" s="264"/>
      <c r="G144" s="690" t="s">
        <v>1880</v>
      </c>
      <c r="H144" s="679"/>
      <c r="I144" s="679"/>
      <c r="J144" s="680"/>
      <c r="K144" s="301"/>
      <c r="L144" s="264"/>
      <c r="M144" s="264"/>
      <c r="N144" s="264"/>
      <c r="O144" s="690" t="s">
        <v>1883</v>
      </c>
      <c r="P144" s="679"/>
      <c r="Q144" s="679"/>
      <c r="R144" s="680"/>
      <c r="S144" s="301"/>
      <c r="T144" s="264"/>
      <c r="U144" s="264"/>
      <c r="V144" s="264"/>
      <c r="W144" s="690" t="s">
        <v>1885</v>
      </c>
      <c r="X144" s="679"/>
      <c r="Y144" s="679"/>
      <c r="Z144" s="680"/>
      <c r="AA144" s="466"/>
      <c r="AB144" s="322"/>
      <c r="AC144" s="322"/>
      <c r="AD144" s="323"/>
      <c r="AE144" s="693" t="s">
        <v>1887</v>
      </c>
      <c r="AF144" s="682"/>
      <c r="AG144" s="682"/>
      <c r="AH144" s="683"/>
    </row>
    <row r="145" spans="1:34" ht="43.5" customHeight="1" thickBot="1">
      <c r="A145" s="61"/>
      <c r="C145" s="386"/>
      <c r="D145" s="387"/>
      <c r="E145" s="387"/>
      <c r="F145" s="387"/>
      <c r="G145" s="691"/>
      <c r="H145" s="592"/>
      <c r="I145" s="592"/>
      <c r="J145" s="600"/>
      <c r="K145" s="386"/>
      <c r="L145" s="387"/>
      <c r="M145" s="387"/>
      <c r="N145" s="387"/>
      <c r="O145" s="691"/>
      <c r="P145" s="592"/>
      <c r="Q145" s="592"/>
      <c r="R145" s="600"/>
      <c r="S145" s="386"/>
      <c r="T145" s="387"/>
      <c r="U145" s="387"/>
      <c r="V145" s="387"/>
      <c r="W145" s="691"/>
      <c r="X145" s="592"/>
      <c r="Y145" s="592"/>
      <c r="Z145" s="600"/>
      <c r="AA145" s="468"/>
      <c r="AB145" s="469"/>
      <c r="AC145" s="469"/>
      <c r="AD145" s="579"/>
      <c r="AE145" s="549"/>
      <c r="AF145" s="550"/>
      <c r="AG145" s="550"/>
      <c r="AH145" s="605"/>
    </row>
    <row r="146" spans="1:34" ht="18" customHeight="1">
      <c r="A146" s="61"/>
      <c r="AH146" s="31"/>
    </row>
    <row r="147" spans="1:34" ht="18" customHeight="1">
      <c r="A147" s="61"/>
      <c r="AH147" s="31"/>
    </row>
    <row r="148" spans="1:34" ht="18" customHeight="1">
      <c r="A148" s="61"/>
      <c r="B148" s="26"/>
      <c r="C148" s="47"/>
      <c r="D148" s="47"/>
      <c r="E148" s="47"/>
      <c r="F148" s="47"/>
      <c r="G148" s="63"/>
      <c r="H148" s="63"/>
      <c r="I148" s="63"/>
      <c r="J148" s="63"/>
      <c r="K148" s="63"/>
      <c r="L148" s="63"/>
      <c r="M148" s="63"/>
      <c r="N148" s="63"/>
      <c r="O148" s="63"/>
      <c r="P148" s="63"/>
      <c r="Q148" s="63"/>
      <c r="R148" s="63"/>
      <c r="S148" s="63"/>
      <c r="T148" s="63"/>
      <c r="U148" s="63"/>
      <c r="V148" s="63"/>
      <c r="W148" s="63"/>
      <c r="X148" s="63"/>
      <c r="Y148" s="63"/>
      <c r="Z148" s="63"/>
      <c r="AA148" s="65"/>
      <c r="AB148" s="65"/>
      <c r="AC148" s="65"/>
      <c r="AD148" s="65"/>
      <c r="AE148" s="121"/>
      <c r="AF148" s="121"/>
      <c r="AG148" s="121"/>
      <c r="AH148" s="31"/>
    </row>
    <row r="149" spans="1:34" ht="18" customHeight="1" thickBot="1">
      <c r="A149" s="61"/>
      <c r="AH149" s="31"/>
    </row>
    <row r="150" spans="1:34" ht="43.5" customHeight="1">
      <c r="A150" s="61"/>
      <c r="C150" s="383"/>
      <c r="D150" s="384"/>
      <c r="E150" s="384"/>
      <c r="F150" s="384"/>
      <c r="G150" s="450" t="s">
        <v>1894</v>
      </c>
      <c r="H150" s="462"/>
      <c r="I150" s="462"/>
      <c r="J150" s="462"/>
      <c r="K150" s="450" t="s">
        <v>1894</v>
      </c>
      <c r="L150" s="462"/>
      <c r="M150" s="462"/>
      <c r="N150" s="462"/>
      <c r="O150" s="450" t="s">
        <v>1899</v>
      </c>
      <c r="P150" s="462"/>
      <c r="Q150" s="462"/>
      <c r="R150" s="462"/>
      <c r="S150" s="450" t="s">
        <v>1899</v>
      </c>
      <c r="T150" s="462"/>
      <c r="U150" s="462"/>
      <c r="V150" s="474"/>
      <c r="AH150" s="31"/>
    </row>
    <row r="151" spans="1:34" ht="43.5" customHeight="1">
      <c r="A151" s="61"/>
      <c r="C151" s="301"/>
      <c r="D151" s="264"/>
      <c r="E151" s="264"/>
      <c r="F151" s="264"/>
      <c r="G151" s="453" t="s">
        <v>1895</v>
      </c>
      <c r="H151" s="419"/>
      <c r="I151" s="419"/>
      <c r="J151" s="419"/>
      <c r="K151" s="453" t="s">
        <v>1906</v>
      </c>
      <c r="L151" s="419"/>
      <c r="M151" s="419"/>
      <c r="N151" s="419"/>
      <c r="O151" s="453" t="s">
        <v>1907</v>
      </c>
      <c r="P151" s="419"/>
      <c r="Q151" s="419"/>
      <c r="R151" s="419"/>
      <c r="S151" s="453" t="s">
        <v>1908</v>
      </c>
      <c r="T151" s="419"/>
      <c r="U151" s="419"/>
      <c r="V151" s="420"/>
      <c r="AH151" s="31"/>
    </row>
    <row r="152" spans="1:34" ht="43.5" customHeight="1" thickBot="1">
      <c r="A152" s="61"/>
      <c r="C152" s="301"/>
      <c r="D152" s="264"/>
      <c r="E152" s="264"/>
      <c r="F152" s="264"/>
      <c r="G152" s="684">
        <f>VLOOKUP(G151,Артикулы!$A:$C,Артикулы!$C$1,0)</f>
        <v>6882.1812700249429</v>
      </c>
      <c r="H152" s="664"/>
      <c r="I152" s="664"/>
      <c r="J152" s="664"/>
      <c r="K152" s="684">
        <f>VLOOKUP(K151,Артикулы!$A:$C,Артикулы!$C$1,0)</f>
        <v>6882.1812700249429</v>
      </c>
      <c r="L152" s="664"/>
      <c r="M152" s="664"/>
      <c r="N152" s="664"/>
      <c r="O152" s="684">
        <f>VLOOKUP(O151,Артикулы!$A:$C,Артикулы!$C$1,0)</f>
        <v>6486.9395344371651</v>
      </c>
      <c r="P152" s="664"/>
      <c r="Q152" s="664"/>
      <c r="R152" s="664"/>
      <c r="S152" s="684">
        <f>VLOOKUP(S151,Артикулы!$A:$C,Артикулы!$C$1,0)</f>
        <v>6486.9395344371651</v>
      </c>
      <c r="T152" s="664"/>
      <c r="U152" s="664"/>
      <c r="V152" s="665"/>
      <c r="AH152" s="31"/>
    </row>
    <row r="153" spans="1:34" ht="43.5" customHeight="1">
      <c r="A153" s="61"/>
      <c r="C153" s="301"/>
      <c r="D153" s="264"/>
      <c r="E153" s="264"/>
      <c r="F153" s="264"/>
      <c r="G153" s="690" t="s">
        <v>1893</v>
      </c>
      <c r="H153" s="679"/>
      <c r="I153" s="679"/>
      <c r="J153" s="692"/>
      <c r="K153" s="679" t="s">
        <v>1896</v>
      </c>
      <c r="L153" s="679"/>
      <c r="M153" s="679"/>
      <c r="N153" s="692"/>
      <c r="O153" s="679" t="s">
        <v>1897</v>
      </c>
      <c r="P153" s="679"/>
      <c r="Q153" s="679"/>
      <c r="R153" s="692"/>
      <c r="S153" s="679" t="s">
        <v>1898</v>
      </c>
      <c r="T153" s="679"/>
      <c r="U153" s="679"/>
      <c r="V153" s="680"/>
      <c r="AH153" s="31"/>
    </row>
    <row r="154" spans="1:34" ht="43.5" customHeight="1" thickBot="1">
      <c r="A154" s="61"/>
      <c r="C154" s="386"/>
      <c r="D154" s="387"/>
      <c r="E154" s="387"/>
      <c r="F154" s="387"/>
      <c r="G154" s="691"/>
      <c r="H154" s="592"/>
      <c r="I154" s="592"/>
      <c r="J154" s="593"/>
      <c r="K154" s="592"/>
      <c r="L154" s="592"/>
      <c r="M154" s="592"/>
      <c r="N154" s="593"/>
      <c r="O154" s="592"/>
      <c r="P154" s="592"/>
      <c r="Q154" s="592"/>
      <c r="R154" s="593"/>
      <c r="S154" s="592"/>
      <c r="T154" s="592"/>
      <c r="U154" s="592"/>
      <c r="V154" s="600"/>
      <c r="AH154" s="31"/>
    </row>
    <row r="155" spans="1:34" ht="28.5" customHeight="1" thickBot="1">
      <c r="A155" s="61"/>
      <c r="C155" s="224"/>
      <c r="D155" s="224"/>
      <c r="E155" s="224"/>
      <c r="F155" s="224"/>
      <c r="G155" s="225"/>
      <c r="H155" s="225"/>
      <c r="I155" s="225"/>
      <c r="J155" s="225"/>
      <c r="K155" s="225"/>
      <c r="L155" s="225"/>
      <c r="M155" s="225"/>
      <c r="N155" s="225"/>
      <c r="O155" s="225"/>
      <c r="P155" s="225"/>
      <c r="Q155" s="225"/>
      <c r="R155" s="225"/>
      <c r="S155" s="225"/>
      <c r="T155" s="225"/>
      <c r="U155" s="225"/>
      <c r="V155" s="225"/>
      <c r="AH155" s="31"/>
    </row>
    <row r="156" spans="1:34" ht="43.5" customHeight="1">
      <c r="A156" s="61"/>
      <c r="C156" s="383"/>
      <c r="D156" s="384"/>
      <c r="E156" s="384"/>
      <c r="F156" s="384"/>
      <c r="G156" s="450" t="s">
        <v>2695</v>
      </c>
      <c r="H156" s="462"/>
      <c r="I156" s="462"/>
      <c r="J156" s="462"/>
      <c r="K156" s="450" t="s">
        <v>2696</v>
      </c>
      <c r="L156" s="462"/>
      <c r="M156" s="462"/>
      <c r="N156" s="474"/>
      <c r="O156" s="341"/>
      <c r="P156" s="338"/>
      <c r="Q156" s="338"/>
      <c r="R156" s="338"/>
      <c r="S156" s="450" t="s">
        <v>2699</v>
      </c>
      <c r="T156" s="462"/>
      <c r="U156" s="462"/>
      <c r="V156" s="474"/>
      <c r="AB156"/>
      <c r="AH156" s="31"/>
    </row>
    <row r="157" spans="1:34" ht="43.5" customHeight="1">
      <c r="A157" s="61"/>
      <c r="C157" s="301"/>
      <c r="D157" s="264"/>
      <c r="E157" s="264"/>
      <c r="F157" s="264"/>
      <c r="G157" s="453" t="s">
        <v>2694</v>
      </c>
      <c r="H157" s="419"/>
      <c r="I157" s="419"/>
      <c r="J157" s="419"/>
      <c r="K157" s="453" t="s">
        <v>2697</v>
      </c>
      <c r="L157" s="419"/>
      <c r="M157" s="419"/>
      <c r="N157" s="420"/>
      <c r="O157" s="343"/>
      <c r="P157" s="339"/>
      <c r="Q157" s="339"/>
      <c r="R157" s="339"/>
      <c r="S157" s="453" t="s">
        <v>2700</v>
      </c>
      <c r="T157" s="419"/>
      <c r="U157" s="419"/>
      <c r="V157" s="420"/>
      <c r="AH157" s="31"/>
    </row>
    <row r="158" spans="1:34" ht="43.5" customHeight="1" thickBot="1">
      <c r="A158" s="61"/>
      <c r="C158" s="301"/>
      <c r="D158" s="264"/>
      <c r="E158" s="264"/>
      <c r="F158" s="264"/>
      <c r="G158" s="684">
        <f>VLOOKUP(G157,Артикулы!$A:$C,Артикулы!$C$1,0)</f>
        <v>4941.903658957669</v>
      </c>
      <c r="H158" s="664"/>
      <c r="I158" s="664"/>
      <c r="J158" s="664"/>
      <c r="K158" s="684">
        <f>VLOOKUP(K157,Артикулы!$A:$C,Артикулы!$C$1,0)</f>
        <v>5373.0764614170639</v>
      </c>
      <c r="L158" s="664"/>
      <c r="M158" s="664"/>
      <c r="N158" s="665"/>
      <c r="O158" s="343"/>
      <c r="P158" s="339"/>
      <c r="Q158" s="339"/>
      <c r="R158" s="339"/>
      <c r="S158" s="684">
        <f>VLOOKUP(S157,Артикулы!$A:$C,Артикулы!$C$1,0)</f>
        <v>8164.6439645195524</v>
      </c>
      <c r="T158" s="664"/>
      <c r="U158" s="664"/>
      <c r="V158" s="665"/>
      <c r="AH158" s="31"/>
    </row>
    <row r="159" spans="1:34" ht="43.5" customHeight="1">
      <c r="A159" s="61"/>
      <c r="C159" s="301"/>
      <c r="D159" s="264"/>
      <c r="E159" s="264"/>
      <c r="F159" s="264"/>
      <c r="G159" s="690" t="s">
        <v>2692</v>
      </c>
      <c r="H159" s="679"/>
      <c r="I159" s="679"/>
      <c r="J159" s="692"/>
      <c r="K159" s="679" t="s">
        <v>2693</v>
      </c>
      <c r="L159" s="679"/>
      <c r="M159" s="679"/>
      <c r="N159" s="680"/>
      <c r="O159" s="343"/>
      <c r="P159" s="339"/>
      <c r="Q159" s="339"/>
      <c r="R159" s="339"/>
      <c r="S159" s="679" t="s">
        <v>2698</v>
      </c>
      <c r="T159" s="679"/>
      <c r="U159" s="679"/>
      <c r="V159" s="680"/>
      <c r="AH159" s="31"/>
    </row>
    <row r="160" spans="1:34" ht="43.5" customHeight="1" thickBot="1">
      <c r="A160" s="61"/>
      <c r="C160" s="386"/>
      <c r="D160" s="387"/>
      <c r="E160" s="387"/>
      <c r="F160" s="387"/>
      <c r="G160" s="691"/>
      <c r="H160" s="592"/>
      <c r="I160" s="592"/>
      <c r="J160" s="593"/>
      <c r="K160" s="592"/>
      <c r="L160" s="592"/>
      <c r="M160" s="592"/>
      <c r="N160" s="600"/>
      <c r="O160" s="345"/>
      <c r="P160" s="346"/>
      <c r="Q160" s="346"/>
      <c r="R160" s="346"/>
      <c r="S160" s="592"/>
      <c r="T160" s="592"/>
      <c r="U160" s="592"/>
      <c r="V160" s="600"/>
      <c r="AH160" s="31"/>
    </row>
    <row r="161" spans="1:34" ht="21.75" customHeight="1" thickBot="1">
      <c r="A161" s="61"/>
      <c r="C161" s="224"/>
      <c r="D161" s="224"/>
      <c r="E161" s="224"/>
      <c r="F161" s="224"/>
      <c r="G161" s="225"/>
      <c r="H161" s="225"/>
      <c r="I161" s="225"/>
      <c r="J161" s="225"/>
      <c r="K161" s="225"/>
      <c r="L161" s="225"/>
      <c r="M161" s="225"/>
      <c r="N161" s="225"/>
      <c r="O161" s="225"/>
      <c r="P161" s="225"/>
      <c r="Q161" s="225"/>
      <c r="R161" s="225"/>
      <c r="S161" s="225"/>
      <c r="T161" s="225"/>
      <c r="U161" s="225"/>
      <c r="V161" s="225"/>
      <c r="AH161" s="31"/>
    </row>
    <row r="162" spans="1:34" ht="43.5" customHeight="1">
      <c r="A162" s="61"/>
      <c r="C162" s="383"/>
      <c r="D162" s="384"/>
      <c r="E162" s="384"/>
      <c r="F162" s="384"/>
      <c r="G162" s="450" t="s">
        <v>2705</v>
      </c>
      <c r="H162" s="462"/>
      <c r="I162" s="462"/>
      <c r="J162" s="462"/>
      <c r="K162" s="450" t="s">
        <v>2706</v>
      </c>
      <c r="L162" s="462"/>
      <c r="M162" s="462"/>
      <c r="N162" s="474"/>
      <c r="O162" s="450" t="s">
        <v>2705</v>
      </c>
      <c r="P162" s="462"/>
      <c r="Q162" s="462"/>
      <c r="R162" s="462"/>
      <c r="S162" s="450" t="s">
        <v>2706</v>
      </c>
      <c r="T162" s="462"/>
      <c r="U162" s="462"/>
      <c r="V162" s="462"/>
      <c r="W162" s="723"/>
      <c r="X162" s="361"/>
      <c r="Y162" s="361"/>
      <c r="Z162" s="362"/>
      <c r="AH162" s="31"/>
    </row>
    <row r="163" spans="1:34" ht="43.5" customHeight="1">
      <c r="A163" s="61"/>
      <c r="C163" s="301"/>
      <c r="D163" s="264"/>
      <c r="E163" s="264"/>
      <c r="F163" s="264"/>
      <c r="G163" s="453" t="s">
        <v>2707</v>
      </c>
      <c r="H163" s="419"/>
      <c r="I163" s="419"/>
      <c r="J163" s="419"/>
      <c r="K163" s="453" t="s">
        <v>2709</v>
      </c>
      <c r="L163" s="419"/>
      <c r="M163" s="419"/>
      <c r="N163" s="420"/>
      <c r="O163" s="453" t="s">
        <v>2708</v>
      </c>
      <c r="P163" s="419"/>
      <c r="Q163" s="419"/>
      <c r="R163" s="419"/>
      <c r="S163" s="453" t="s">
        <v>2710</v>
      </c>
      <c r="T163" s="419"/>
      <c r="U163" s="419"/>
      <c r="V163" s="419"/>
      <c r="W163" s="724"/>
      <c r="X163" s="364"/>
      <c r="Y163" s="364"/>
      <c r="Z163" s="365"/>
      <c r="AH163" s="31"/>
    </row>
    <row r="164" spans="1:34" ht="43.5" customHeight="1" thickBot="1">
      <c r="A164" s="61"/>
      <c r="C164" s="301"/>
      <c r="D164" s="264"/>
      <c r="E164" s="264"/>
      <c r="F164" s="264"/>
      <c r="G164" s="684">
        <f>VLOOKUP(G163,Артикулы!$A:$C,Артикулы!$C$1,0)</f>
        <v>6224.3663534522775</v>
      </c>
      <c r="H164" s="664"/>
      <c r="I164" s="664"/>
      <c r="J164" s="664"/>
      <c r="K164" s="684">
        <f>VLOOKUP(K163,Артикулы!$A:$C,Артикулы!$C$1,0)</f>
        <v>5386.8961025215322</v>
      </c>
      <c r="L164" s="664"/>
      <c r="M164" s="664"/>
      <c r="N164" s="665"/>
      <c r="O164" s="684">
        <f>VLOOKUP(O163,Артикулы!$A:$C,Артикулы!$C$1,0)</f>
        <v>6224.3663534522775</v>
      </c>
      <c r="P164" s="664"/>
      <c r="Q164" s="664"/>
      <c r="R164" s="664"/>
      <c r="S164" s="684">
        <f>VLOOKUP(S163,Артикулы!$A:$C,Артикулы!$C$1,0)</f>
        <v>5386.8961025215322</v>
      </c>
      <c r="T164" s="664"/>
      <c r="U164" s="664"/>
      <c r="V164" s="664"/>
      <c r="W164" s="724"/>
      <c r="X164" s="364"/>
      <c r="Y164" s="364"/>
      <c r="Z164" s="365"/>
      <c r="AH164" s="31"/>
    </row>
    <row r="165" spans="1:34" ht="43.5" customHeight="1">
      <c r="A165" s="61"/>
      <c r="C165" s="301"/>
      <c r="D165" s="264"/>
      <c r="E165" s="264"/>
      <c r="F165" s="264"/>
      <c r="G165" s="690" t="s">
        <v>2701</v>
      </c>
      <c r="H165" s="679"/>
      <c r="I165" s="679"/>
      <c r="J165" s="692"/>
      <c r="K165" s="679" t="s">
        <v>2703</v>
      </c>
      <c r="L165" s="679"/>
      <c r="M165" s="679"/>
      <c r="N165" s="680"/>
      <c r="O165" s="690" t="s">
        <v>2702</v>
      </c>
      <c r="P165" s="679"/>
      <c r="Q165" s="679"/>
      <c r="R165" s="692"/>
      <c r="S165" s="679" t="s">
        <v>2704</v>
      </c>
      <c r="T165" s="679"/>
      <c r="U165" s="679"/>
      <c r="V165" s="692"/>
      <c r="W165" s="724"/>
      <c r="X165" s="364"/>
      <c r="Y165" s="364"/>
      <c r="Z165" s="365"/>
      <c r="AH165" s="31"/>
    </row>
    <row r="166" spans="1:34" ht="43.5" customHeight="1" thickBot="1">
      <c r="A166" s="61"/>
      <c r="C166" s="386"/>
      <c r="D166" s="387"/>
      <c r="E166" s="387"/>
      <c r="F166" s="387"/>
      <c r="G166" s="691"/>
      <c r="H166" s="592"/>
      <c r="I166" s="592"/>
      <c r="J166" s="593"/>
      <c r="K166" s="592"/>
      <c r="L166" s="592"/>
      <c r="M166" s="592"/>
      <c r="N166" s="600"/>
      <c r="O166" s="691"/>
      <c r="P166" s="592"/>
      <c r="Q166" s="592"/>
      <c r="R166" s="593"/>
      <c r="S166" s="592"/>
      <c r="T166" s="592"/>
      <c r="U166" s="592"/>
      <c r="V166" s="593"/>
      <c r="W166" s="725"/>
      <c r="X166" s="367"/>
      <c r="Y166" s="367"/>
      <c r="Z166" s="368"/>
      <c r="AH166" s="31"/>
    </row>
    <row r="167" spans="1:34" ht="18" customHeight="1" thickBot="1">
      <c r="A167" s="61"/>
      <c r="AH167" s="31"/>
    </row>
    <row r="168" spans="1:34" ht="43.5" customHeight="1">
      <c r="A168" s="61"/>
      <c r="C168" s="383"/>
      <c r="D168" s="384"/>
      <c r="E168" s="384"/>
      <c r="F168" s="384"/>
      <c r="G168" s="450" t="s">
        <v>1902</v>
      </c>
      <c r="H168" s="462"/>
      <c r="I168" s="462"/>
      <c r="J168" s="462"/>
      <c r="K168" s="450" t="s">
        <v>1903</v>
      </c>
      <c r="L168" s="462"/>
      <c r="M168" s="462"/>
      <c r="N168" s="474"/>
      <c r="P168" s="383"/>
      <c r="Q168" s="384"/>
      <c r="R168" s="384"/>
      <c r="S168" s="385"/>
      <c r="T168" s="461">
        <v>300</v>
      </c>
      <c r="U168" s="451"/>
      <c r="V168" s="450">
        <v>400</v>
      </c>
      <c r="W168" s="451"/>
      <c r="X168" s="450">
        <v>500</v>
      </c>
      <c r="Y168" s="451"/>
      <c r="Z168" s="450">
        <v>600</v>
      </c>
      <c r="AA168" s="451"/>
      <c r="AB168" s="450"/>
      <c r="AC168" s="474"/>
      <c r="AH168" s="31"/>
    </row>
    <row r="169" spans="1:34" ht="43.5" customHeight="1">
      <c r="A169" s="61"/>
      <c r="C169" s="301"/>
      <c r="D169" s="264"/>
      <c r="E169" s="264"/>
      <c r="F169" s="264"/>
      <c r="G169" s="453" t="s">
        <v>1904</v>
      </c>
      <c r="H169" s="419"/>
      <c r="I169" s="419"/>
      <c r="J169" s="419"/>
      <c r="K169" s="453" t="s">
        <v>1905</v>
      </c>
      <c r="L169" s="419"/>
      <c r="M169" s="419"/>
      <c r="N169" s="420"/>
      <c r="P169" s="301"/>
      <c r="Q169" s="264"/>
      <c r="R169" s="264"/>
      <c r="S169" s="299"/>
      <c r="T169" s="418" t="s">
        <v>1909</v>
      </c>
      <c r="U169" s="454"/>
      <c r="V169" s="453" t="s">
        <v>1910</v>
      </c>
      <c r="W169" s="454"/>
      <c r="X169" s="453" t="s">
        <v>1911</v>
      </c>
      <c r="Y169" s="454"/>
      <c r="Z169" s="453" t="s">
        <v>1912</v>
      </c>
      <c r="AA169" s="454"/>
      <c r="AB169" s="453"/>
      <c r="AC169" s="420"/>
      <c r="AH169" s="31"/>
    </row>
    <row r="170" spans="1:34" ht="43.5" customHeight="1" thickBot="1">
      <c r="A170" s="61"/>
      <c r="C170" s="301"/>
      <c r="D170" s="264"/>
      <c r="E170" s="264"/>
      <c r="F170" s="264"/>
      <c r="G170" s="684">
        <f>VLOOKUP(G169,Артикулы!$A:$C,Артикулы!$C$1,0)</f>
        <v>8183.9914620658083</v>
      </c>
      <c r="H170" s="664"/>
      <c r="I170" s="664"/>
      <c r="J170" s="664"/>
      <c r="K170" s="684">
        <f>VLOOKUP(K169,Артикулы!$A:$C,Артикулы!$C$1,0)</f>
        <v>10328.799761479202</v>
      </c>
      <c r="L170" s="664"/>
      <c r="M170" s="664"/>
      <c r="N170" s="665"/>
      <c r="P170" s="301"/>
      <c r="Q170" s="264"/>
      <c r="R170" s="264"/>
      <c r="S170" s="299"/>
      <c r="T170" s="663">
        <f>VLOOKUP(T169,Артикулы!$A:$C,Артикулы!$C$1,0)</f>
        <v>1008.8338006261462</v>
      </c>
      <c r="U170" s="397"/>
      <c r="V170" s="684">
        <f>VLOOKUP(V169,Артикулы!$A:$C,Артикулы!$C$1,0)</f>
        <v>1177.4334221006527</v>
      </c>
      <c r="W170" s="397"/>
      <c r="X170" s="684">
        <f>VLOOKUP(X169,Артикулы!$A:$C,Артикулы!$C$1,0)</f>
        <v>1312.8659049244368</v>
      </c>
      <c r="Y170" s="397"/>
      <c r="Z170" s="684">
        <f>VLOOKUP(Z169,Артикулы!$A:$C,Артикулы!$C$1,0)</f>
        <v>1445.534459527327</v>
      </c>
      <c r="AA170" s="397"/>
      <c r="AB170" s="684"/>
      <c r="AC170" s="665"/>
      <c r="AH170" s="31"/>
    </row>
    <row r="171" spans="1:34" ht="43.5" customHeight="1">
      <c r="A171" s="61"/>
      <c r="C171" s="301"/>
      <c r="D171" s="264"/>
      <c r="E171" s="264"/>
      <c r="F171" s="264"/>
      <c r="G171" s="690" t="s">
        <v>1900</v>
      </c>
      <c r="H171" s="679"/>
      <c r="I171" s="679"/>
      <c r="J171" s="692"/>
      <c r="K171" s="679" t="s">
        <v>1901</v>
      </c>
      <c r="L171" s="679"/>
      <c r="M171" s="679"/>
      <c r="N171" s="680"/>
      <c r="P171" s="301"/>
      <c r="Q171" s="264"/>
      <c r="R171" s="264"/>
      <c r="S171" s="299"/>
      <c r="T171" s="685" t="s">
        <v>1913</v>
      </c>
      <c r="U171" s="682"/>
      <c r="V171" s="682"/>
      <c r="W171" s="682"/>
      <c r="X171" s="682"/>
      <c r="Y171" s="682"/>
      <c r="Z171" s="682"/>
      <c r="AA171" s="682"/>
      <c r="AB171" s="682"/>
      <c r="AC171" s="683"/>
      <c r="AD171" s="179"/>
      <c r="AE171" s="179"/>
      <c r="AH171" s="31"/>
    </row>
    <row r="172" spans="1:34" ht="43.5" customHeight="1" thickBot="1">
      <c r="A172" s="61"/>
      <c r="C172" s="386"/>
      <c r="D172" s="387"/>
      <c r="E172" s="387"/>
      <c r="F172" s="387"/>
      <c r="G172" s="691"/>
      <c r="H172" s="592"/>
      <c r="I172" s="592"/>
      <c r="J172" s="593"/>
      <c r="K172" s="592"/>
      <c r="L172" s="592"/>
      <c r="M172" s="592"/>
      <c r="N172" s="600"/>
      <c r="P172" s="386"/>
      <c r="Q172" s="387"/>
      <c r="R172" s="387"/>
      <c r="S172" s="388"/>
      <c r="T172" s="687"/>
      <c r="U172" s="550"/>
      <c r="V172" s="550"/>
      <c r="W172" s="550"/>
      <c r="X172" s="550"/>
      <c r="Y172" s="550"/>
      <c r="Z172" s="550"/>
      <c r="AA172" s="550"/>
      <c r="AB172" s="550"/>
      <c r="AC172" s="605"/>
      <c r="AD172" s="179"/>
      <c r="AE172" s="179"/>
      <c r="AH172" s="31"/>
    </row>
    <row r="173" spans="1:34" ht="18" customHeight="1">
      <c r="A173" s="61"/>
      <c r="AH173" s="31"/>
    </row>
    <row r="174" spans="1:34" ht="18" customHeight="1">
      <c r="A174" s="61"/>
      <c r="B174" s="61"/>
      <c r="C174" s="61"/>
      <c r="D174" s="61"/>
      <c r="E174" s="61"/>
      <c r="F174" s="61"/>
      <c r="G174" s="61"/>
      <c r="H174" s="61"/>
      <c r="I174" s="61"/>
      <c r="J174" s="61"/>
      <c r="K174" s="61"/>
      <c r="L174" s="61"/>
      <c r="M174" s="61"/>
      <c r="N174" s="61"/>
      <c r="O174" s="61"/>
      <c r="P174" s="61"/>
      <c r="Q174" s="61"/>
      <c r="R174" s="61"/>
      <c r="S174" s="61"/>
      <c r="T174" s="61"/>
      <c r="U174" s="61"/>
      <c r="V174" s="61"/>
      <c r="W174" s="61"/>
      <c r="X174" s="61"/>
      <c r="Y174" s="61"/>
      <c r="Z174" s="61"/>
      <c r="AA174" s="61"/>
      <c r="AB174" s="61"/>
      <c r="AC174" s="61"/>
      <c r="AD174" s="61"/>
      <c r="AE174" s="61"/>
      <c r="AF174" s="61"/>
      <c r="AG174" s="61"/>
      <c r="AH174" s="61"/>
    </row>
  </sheetData>
  <sheetProtection algorithmName="SHA-512" hashValue="+HjYugUt52cqP39S/f6RGejhr2Buw2jhF3Gub2o3HvOjHcPxMzO2rdBuNgOkwiZXwjUaugdCFEv+WOzJGhPbrg==" saltValue="sou//uVK+gWAphzaGGGrzw==" spinCount="100000" sheet="1" objects="1" scenarios="1"/>
  <customSheetViews>
    <customSheetView guid="{D83281DF-7A91-4CA4-9AAF-13E0A8B3DF5B}" topLeftCell="A33">
      <selection activeCell="J46" sqref="J46"/>
      <pageMargins left="0.25" right="0.25" top="0.75" bottom="0.75" header="0.3" footer="0.3"/>
      <pageSetup paperSize="9" orientation="portrait" r:id="rId1"/>
    </customSheetView>
  </customSheetViews>
  <mergeCells count="730">
    <mergeCell ref="X54:Y54"/>
    <mergeCell ref="Z54:AA54"/>
    <mergeCell ref="AB54:AC54"/>
    <mergeCell ref="X55:Y55"/>
    <mergeCell ref="Z55:AA55"/>
    <mergeCell ref="AB55:AC55"/>
    <mergeCell ref="X56:Y56"/>
    <mergeCell ref="Z56:AA56"/>
    <mergeCell ref="AB56:AC56"/>
    <mergeCell ref="C54:F58"/>
    <mergeCell ref="G54:H54"/>
    <mergeCell ref="I54:J54"/>
    <mergeCell ref="M54:N54"/>
    <mergeCell ref="G55:H55"/>
    <mergeCell ref="I55:J55"/>
    <mergeCell ref="M55:N55"/>
    <mergeCell ref="G56:H56"/>
    <mergeCell ref="I56:J56"/>
    <mergeCell ref="M56:N56"/>
    <mergeCell ref="K54:L54"/>
    <mergeCell ref="K55:L55"/>
    <mergeCell ref="K56:L56"/>
    <mergeCell ref="G57:R58"/>
    <mergeCell ref="O56:P56"/>
    <mergeCell ref="O54:P54"/>
    <mergeCell ref="O55:P55"/>
    <mergeCell ref="Q54:R54"/>
    <mergeCell ref="Q55:R55"/>
    <mergeCell ref="Q56:R56"/>
    <mergeCell ref="AB44:AC44"/>
    <mergeCell ref="AB43:AC43"/>
    <mergeCell ref="AD44:AE44"/>
    <mergeCell ref="AD43:AE43"/>
    <mergeCell ref="AB42:AC42"/>
    <mergeCell ref="AD42:AE42"/>
    <mergeCell ref="X45:AE46"/>
    <mergeCell ref="AF42:AJ46"/>
    <mergeCell ref="W162:Z166"/>
    <mergeCell ref="S120:AD121"/>
    <mergeCell ref="AA113:AB113"/>
    <mergeCell ref="AC113:AD113"/>
    <mergeCell ref="U117:V117"/>
    <mergeCell ref="W117:X117"/>
    <mergeCell ref="Y117:Z117"/>
    <mergeCell ref="AA117:AB117"/>
    <mergeCell ref="AC117:AD117"/>
    <mergeCell ref="T95:AA97"/>
    <mergeCell ref="Z43:AA43"/>
    <mergeCell ref="Z42:AA42"/>
    <mergeCell ref="X42:Y42"/>
    <mergeCell ref="AA105:AD109"/>
    <mergeCell ref="AC85:AD85"/>
    <mergeCell ref="AC87:AD87"/>
    <mergeCell ref="C162:F166"/>
    <mergeCell ref="G162:J162"/>
    <mergeCell ref="K162:N162"/>
    <mergeCell ref="O162:R162"/>
    <mergeCell ref="S162:V162"/>
    <mergeCell ref="G163:J163"/>
    <mergeCell ref="K163:N163"/>
    <mergeCell ref="O163:R163"/>
    <mergeCell ref="S163:V163"/>
    <mergeCell ref="G164:J164"/>
    <mergeCell ref="K164:N164"/>
    <mergeCell ref="O164:R164"/>
    <mergeCell ref="S164:V164"/>
    <mergeCell ref="G165:J166"/>
    <mergeCell ref="K165:N166"/>
    <mergeCell ref="O165:R166"/>
    <mergeCell ref="S165:V166"/>
    <mergeCell ref="G156:J156"/>
    <mergeCell ref="K156:N156"/>
    <mergeCell ref="S156:V156"/>
    <mergeCell ref="C156:F160"/>
    <mergeCell ref="G157:J157"/>
    <mergeCell ref="K157:N157"/>
    <mergeCell ref="S157:V157"/>
    <mergeCell ref="G158:J158"/>
    <mergeCell ref="K158:N158"/>
    <mergeCell ref="S158:V158"/>
    <mergeCell ref="G159:J160"/>
    <mergeCell ref="K159:N160"/>
    <mergeCell ref="S159:V160"/>
    <mergeCell ref="O156:R160"/>
    <mergeCell ref="U8:W8"/>
    <mergeCell ref="X8:Z8"/>
    <mergeCell ref="Y113:Z113"/>
    <mergeCell ref="G114:R115"/>
    <mergeCell ref="S114:AD115"/>
    <mergeCell ref="C117:F121"/>
    <mergeCell ref="G117:H117"/>
    <mergeCell ref="I117:J117"/>
    <mergeCell ref="K117:L117"/>
    <mergeCell ref="M117:N117"/>
    <mergeCell ref="O117:P117"/>
    <mergeCell ref="Q117:R117"/>
    <mergeCell ref="S117:T117"/>
    <mergeCell ref="G119:H119"/>
    <mergeCell ref="I119:J119"/>
    <mergeCell ref="K119:L119"/>
    <mergeCell ref="Q118:R118"/>
    <mergeCell ref="S118:T118"/>
    <mergeCell ref="U118:V118"/>
    <mergeCell ref="W118:X118"/>
    <mergeCell ref="W113:X113"/>
    <mergeCell ref="M119:N119"/>
    <mergeCell ref="O119:P119"/>
    <mergeCell ref="Q119:R119"/>
    <mergeCell ref="R12:T12"/>
    <mergeCell ref="O12:Q12"/>
    <mergeCell ref="L12:N12"/>
    <mergeCell ref="I12:K12"/>
    <mergeCell ref="F12:H12"/>
    <mergeCell ref="F8:H8"/>
    <mergeCell ref="I8:K8"/>
    <mergeCell ref="L8:N8"/>
    <mergeCell ref="O8:Q8"/>
    <mergeCell ref="R8:T8"/>
    <mergeCell ref="C123:F127"/>
    <mergeCell ref="G123:H123"/>
    <mergeCell ref="I123:J123"/>
    <mergeCell ref="G124:H124"/>
    <mergeCell ref="I124:J124"/>
    <mergeCell ref="G125:H125"/>
    <mergeCell ref="I125:J125"/>
    <mergeCell ref="G126:J127"/>
    <mergeCell ref="G120:R121"/>
    <mergeCell ref="K123:L123"/>
    <mergeCell ref="M123:N123"/>
    <mergeCell ref="K124:L124"/>
    <mergeCell ref="M124:N124"/>
    <mergeCell ref="K125:L125"/>
    <mergeCell ref="M125:N125"/>
    <mergeCell ref="K126:N127"/>
    <mergeCell ref="O123:R127"/>
    <mergeCell ref="W119:X119"/>
    <mergeCell ref="Y119:Z119"/>
    <mergeCell ref="AA119:AB119"/>
    <mergeCell ref="AC119:AD119"/>
    <mergeCell ref="G118:H118"/>
    <mergeCell ref="I118:J118"/>
    <mergeCell ref="K118:L118"/>
    <mergeCell ref="M118:N118"/>
    <mergeCell ref="O118:P118"/>
    <mergeCell ref="Y118:Z118"/>
    <mergeCell ref="AA118:AB118"/>
    <mergeCell ref="AC118:AD118"/>
    <mergeCell ref="S119:T119"/>
    <mergeCell ref="U119:V119"/>
    <mergeCell ref="W111:X111"/>
    <mergeCell ref="Y111:Z111"/>
    <mergeCell ref="AA111:AB111"/>
    <mergeCell ref="AC111:AD111"/>
    <mergeCell ref="G112:H112"/>
    <mergeCell ref="I112:J112"/>
    <mergeCell ref="K112:L112"/>
    <mergeCell ref="M112:N112"/>
    <mergeCell ref="O112:P112"/>
    <mergeCell ref="Q112:R112"/>
    <mergeCell ref="S112:T112"/>
    <mergeCell ref="U112:V112"/>
    <mergeCell ref="W112:X112"/>
    <mergeCell ref="Y112:Z112"/>
    <mergeCell ref="AA112:AB112"/>
    <mergeCell ref="AC112:AD112"/>
    <mergeCell ref="O107:P107"/>
    <mergeCell ref="O106:P106"/>
    <mergeCell ref="O105:P105"/>
    <mergeCell ref="R105:U109"/>
    <mergeCell ref="V105:W105"/>
    <mergeCell ref="I108:P109"/>
    <mergeCell ref="C105:H109"/>
    <mergeCell ref="C111:F115"/>
    <mergeCell ref="G111:H111"/>
    <mergeCell ref="I111:J111"/>
    <mergeCell ref="K111:L111"/>
    <mergeCell ref="M111:N111"/>
    <mergeCell ref="O111:P111"/>
    <mergeCell ref="Q111:R111"/>
    <mergeCell ref="S111:T111"/>
    <mergeCell ref="U111:V111"/>
    <mergeCell ref="G113:H113"/>
    <mergeCell ref="I113:J113"/>
    <mergeCell ref="K113:L113"/>
    <mergeCell ref="M113:N113"/>
    <mergeCell ref="O113:P113"/>
    <mergeCell ref="Q113:R113"/>
    <mergeCell ref="S113:T113"/>
    <mergeCell ref="U113:V113"/>
    <mergeCell ref="I105:J105"/>
    <mergeCell ref="K105:L105"/>
    <mergeCell ref="M105:N105"/>
    <mergeCell ref="I106:J106"/>
    <mergeCell ref="K106:L106"/>
    <mergeCell ref="M106:N106"/>
    <mergeCell ref="I107:J107"/>
    <mergeCell ref="K107:L107"/>
    <mergeCell ref="M107:N107"/>
    <mergeCell ref="G95:N97"/>
    <mergeCell ref="C99:F103"/>
    <mergeCell ref="G99:H99"/>
    <mergeCell ref="I99:J99"/>
    <mergeCell ref="K99:L99"/>
    <mergeCell ref="M99:N99"/>
    <mergeCell ref="O99:P99"/>
    <mergeCell ref="K100:L100"/>
    <mergeCell ref="M100:N100"/>
    <mergeCell ref="K101:L101"/>
    <mergeCell ref="M101:N101"/>
    <mergeCell ref="C91:F97"/>
    <mergeCell ref="I92:J92"/>
    <mergeCell ref="G94:H94"/>
    <mergeCell ref="G92:H92"/>
    <mergeCell ref="M92:N92"/>
    <mergeCell ref="Q99:R99"/>
    <mergeCell ref="S99:T99"/>
    <mergeCell ref="U99:V99"/>
    <mergeCell ref="Q100:R100"/>
    <mergeCell ref="S100:T100"/>
    <mergeCell ref="U100:V100"/>
    <mergeCell ref="Q101:R101"/>
    <mergeCell ref="S101:T101"/>
    <mergeCell ref="G102:N103"/>
    <mergeCell ref="O102:V103"/>
    <mergeCell ref="G100:H100"/>
    <mergeCell ref="I100:J100"/>
    <mergeCell ref="O100:P100"/>
    <mergeCell ref="G101:H101"/>
    <mergeCell ref="I101:J101"/>
    <mergeCell ref="O101:P101"/>
    <mergeCell ref="C62:F67"/>
    <mergeCell ref="G63:H63"/>
    <mergeCell ref="I63:J63"/>
    <mergeCell ref="K63:L63"/>
    <mergeCell ref="C76:F80"/>
    <mergeCell ref="G76:H76"/>
    <mergeCell ref="I76:J76"/>
    <mergeCell ref="G77:H77"/>
    <mergeCell ref="I77:J77"/>
    <mergeCell ref="G78:H78"/>
    <mergeCell ref="I78:J78"/>
    <mergeCell ref="K76:L76"/>
    <mergeCell ref="K77:L77"/>
    <mergeCell ref="K78:L78"/>
    <mergeCell ref="G79:L80"/>
    <mergeCell ref="G64:H64"/>
    <mergeCell ref="C69:F74"/>
    <mergeCell ref="K69:L69"/>
    <mergeCell ref="W31:X31"/>
    <mergeCell ref="W22:X22"/>
    <mergeCell ref="Y22:Z22"/>
    <mergeCell ref="M16:N16"/>
    <mergeCell ref="O16:P16"/>
    <mergeCell ref="Q16:R16"/>
    <mergeCell ref="S16:T16"/>
    <mergeCell ref="M17:N17"/>
    <mergeCell ref="O17:P17"/>
    <mergeCell ref="Q17:R17"/>
    <mergeCell ref="S17:T17"/>
    <mergeCell ref="S18:T18"/>
    <mergeCell ref="U18:V18"/>
    <mergeCell ref="W24:X24"/>
    <mergeCell ref="Y24:Z24"/>
    <mergeCell ref="AA32:AD33"/>
    <mergeCell ref="AA31:AB31"/>
    <mergeCell ref="AC31:AD31"/>
    <mergeCell ref="Y31:Z31"/>
    <mergeCell ref="I42:J42"/>
    <mergeCell ref="G44:H44"/>
    <mergeCell ref="K92:L92"/>
    <mergeCell ref="S36:T36"/>
    <mergeCell ref="I64:J64"/>
    <mergeCell ref="K64:L64"/>
    <mergeCell ref="M64:N64"/>
    <mergeCell ref="O62:V62"/>
    <mergeCell ref="O63:P63"/>
    <mergeCell ref="Q63:R63"/>
    <mergeCell ref="S63:T63"/>
    <mergeCell ref="U63:V63"/>
    <mergeCell ref="O64:P64"/>
    <mergeCell ref="Q64:R64"/>
    <mergeCell ref="S64:T64"/>
    <mergeCell ref="U64:V64"/>
    <mergeCell ref="M76:N76"/>
    <mergeCell ref="O76:P76"/>
    <mergeCell ref="Q76:R76"/>
    <mergeCell ref="M77:N77"/>
    <mergeCell ref="C42:F46"/>
    <mergeCell ref="O44:P44"/>
    <mergeCell ref="O43:P43"/>
    <mergeCell ref="U16:V16"/>
    <mergeCell ref="Q29:R29"/>
    <mergeCell ref="O29:P29"/>
    <mergeCell ref="M29:N29"/>
    <mergeCell ref="K29:L29"/>
    <mergeCell ref="I29:J29"/>
    <mergeCell ref="G29:H29"/>
    <mergeCell ref="G28:N28"/>
    <mergeCell ref="O28:V28"/>
    <mergeCell ref="G31:H31"/>
    <mergeCell ref="I31:J31"/>
    <mergeCell ref="K31:L31"/>
    <mergeCell ref="M31:N31"/>
    <mergeCell ref="G43:H43"/>
    <mergeCell ref="G42:H42"/>
    <mergeCell ref="I17:J17"/>
    <mergeCell ref="K17:L17"/>
    <mergeCell ref="G16:H16"/>
    <mergeCell ref="G45:R46"/>
    <mergeCell ref="Q44:R44"/>
    <mergeCell ref="Q43:R43"/>
    <mergeCell ref="N13:P13"/>
    <mergeCell ref="K13:M13"/>
    <mergeCell ref="H13:J13"/>
    <mergeCell ref="E13:G13"/>
    <mergeCell ref="B13:D13"/>
    <mergeCell ref="S1:AG1"/>
    <mergeCell ref="B5:C5"/>
    <mergeCell ref="D5:F5"/>
    <mergeCell ref="G5:I5"/>
    <mergeCell ref="J5:L5"/>
    <mergeCell ref="M5:O5"/>
    <mergeCell ref="P5:R5"/>
    <mergeCell ref="S5:U5"/>
    <mergeCell ref="V5:X5"/>
    <mergeCell ref="Y5:AA5"/>
    <mergeCell ref="AB5:AD5"/>
    <mergeCell ref="W13:Y13"/>
    <mergeCell ref="C12:E12"/>
    <mergeCell ref="AD12:AF12"/>
    <mergeCell ref="C8:E8"/>
    <mergeCell ref="AA8:AC8"/>
    <mergeCell ref="AA12:AC12"/>
    <mergeCell ref="X12:Z12"/>
    <mergeCell ref="U12:W12"/>
    <mergeCell ref="AA28:AD28"/>
    <mergeCell ref="AA29:AB29"/>
    <mergeCell ref="AC29:AD29"/>
    <mergeCell ref="W18:X18"/>
    <mergeCell ref="W17:X17"/>
    <mergeCell ref="AC24:AD24"/>
    <mergeCell ref="U24:V24"/>
    <mergeCell ref="W16:X16"/>
    <mergeCell ref="AD13:AF13"/>
    <mergeCell ref="T13:V13"/>
    <mergeCell ref="Y18:Z18"/>
    <mergeCell ref="Y17:Z17"/>
    <mergeCell ref="Y16:Z16"/>
    <mergeCell ref="AC16:AD16"/>
    <mergeCell ref="G25:AD26"/>
    <mergeCell ref="AA24:AB24"/>
    <mergeCell ref="G24:H24"/>
    <mergeCell ref="I24:J24"/>
    <mergeCell ref="K24:L24"/>
    <mergeCell ref="M24:N24"/>
    <mergeCell ref="O24:P24"/>
    <mergeCell ref="Q24:R24"/>
    <mergeCell ref="S24:T24"/>
    <mergeCell ref="Q13:S13"/>
    <mergeCell ref="G17:H17"/>
    <mergeCell ref="U17:V17"/>
    <mergeCell ref="AA17:AB17"/>
    <mergeCell ref="I16:J16"/>
    <mergeCell ref="K16:L16"/>
    <mergeCell ref="AA22:AB22"/>
    <mergeCell ref="AC22:AD22"/>
    <mergeCell ref="W23:X23"/>
    <mergeCell ref="Y23:Z23"/>
    <mergeCell ref="AA23:AB23"/>
    <mergeCell ref="AC23:AD23"/>
    <mergeCell ref="AC17:AD17"/>
    <mergeCell ref="AC18:AD18"/>
    <mergeCell ref="G19:AD20"/>
    <mergeCell ref="G18:H18"/>
    <mergeCell ref="I18:J18"/>
    <mergeCell ref="K18:L18"/>
    <mergeCell ref="M18:N18"/>
    <mergeCell ref="O18:P18"/>
    <mergeCell ref="Q18:R18"/>
    <mergeCell ref="AA18:AB18"/>
    <mergeCell ref="C28:F33"/>
    <mergeCell ref="G30:H30"/>
    <mergeCell ref="I30:J30"/>
    <mergeCell ref="K30:L30"/>
    <mergeCell ref="M30:N30"/>
    <mergeCell ref="O30:P30"/>
    <mergeCell ref="Q30:R30"/>
    <mergeCell ref="S30:T30"/>
    <mergeCell ref="U30:V30"/>
    <mergeCell ref="C16:F20"/>
    <mergeCell ref="U29:V29"/>
    <mergeCell ref="S29:T29"/>
    <mergeCell ref="AA16:AB16"/>
    <mergeCell ref="Z44:AA44"/>
    <mergeCell ref="X44:Y44"/>
    <mergeCell ref="K43:L43"/>
    <mergeCell ref="U101:V101"/>
    <mergeCell ref="AA87:AB87"/>
    <mergeCell ref="X92:Y92"/>
    <mergeCell ref="Z92:AA92"/>
    <mergeCell ref="V93:W93"/>
    <mergeCell ref="C85:F89"/>
    <mergeCell ref="G85:H85"/>
    <mergeCell ref="I85:J85"/>
    <mergeCell ref="K85:L85"/>
    <mergeCell ref="M85:N85"/>
    <mergeCell ref="O85:P85"/>
    <mergeCell ref="G88:R89"/>
    <mergeCell ref="Q86:R86"/>
    <mergeCell ref="G87:H87"/>
    <mergeCell ref="I87:J87"/>
    <mergeCell ref="K87:L87"/>
    <mergeCell ref="M87:N87"/>
    <mergeCell ref="O87:P87"/>
    <mergeCell ref="Q87:R87"/>
    <mergeCell ref="K71:L71"/>
    <mergeCell ref="I69:J69"/>
    <mergeCell ref="I94:J94"/>
    <mergeCell ref="K94:L94"/>
    <mergeCell ref="M94:N94"/>
    <mergeCell ref="S37:T37"/>
    <mergeCell ref="O78:P78"/>
    <mergeCell ref="Q78:R78"/>
    <mergeCell ref="M79:R80"/>
    <mergeCell ref="S85:T85"/>
    <mergeCell ref="G91:N91"/>
    <mergeCell ref="K70:L70"/>
    <mergeCell ref="O42:P42"/>
    <mergeCell ref="M44:N44"/>
    <mergeCell ref="M43:N43"/>
    <mergeCell ref="M42:N42"/>
    <mergeCell ref="K44:L44"/>
    <mergeCell ref="O39:Z40"/>
    <mergeCell ref="X43:Y43"/>
    <mergeCell ref="O77:P77"/>
    <mergeCell ref="Q77:R77"/>
    <mergeCell ref="M78:N78"/>
    <mergeCell ref="M63:N63"/>
    <mergeCell ref="M69:N69"/>
    <mergeCell ref="M70:N70"/>
    <mergeCell ref="T54:W58"/>
    <mergeCell ref="U37:V37"/>
    <mergeCell ref="M50:N50"/>
    <mergeCell ref="O50:P50"/>
    <mergeCell ref="Q50:R50"/>
    <mergeCell ref="G51:R52"/>
    <mergeCell ref="T42:W46"/>
    <mergeCell ref="G70:H70"/>
    <mergeCell ref="G65:H65"/>
    <mergeCell ref="I65:J65"/>
    <mergeCell ref="K65:L65"/>
    <mergeCell ref="M65:N65"/>
    <mergeCell ref="G66:N67"/>
    <mergeCell ref="I44:J44"/>
    <mergeCell ref="I43:J43"/>
    <mergeCell ref="G62:N62"/>
    <mergeCell ref="W37:X37"/>
    <mergeCell ref="X57:AE58"/>
    <mergeCell ref="AD56:AE56"/>
    <mergeCell ref="AD55:AE55"/>
    <mergeCell ref="AD54:AE54"/>
    <mergeCell ref="O36:P36"/>
    <mergeCell ref="Q36:R36"/>
    <mergeCell ref="G93:H93"/>
    <mergeCell ref="I93:J93"/>
    <mergeCell ref="K93:L93"/>
    <mergeCell ref="M93:N93"/>
    <mergeCell ref="Q85:R85"/>
    <mergeCell ref="S87:T87"/>
    <mergeCell ref="U87:V87"/>
    <mergeCell ref="P91:S97"/>
    <mergeCell ref="T92:U92"/>
    <mergeCell ref="V92:W92"/>
    <mergeCell ref="O65:P65"/>
    <mergeCell ref="Q65:R65"/>
    <mergeCell ref="S65:T65"/>
    <mergeCell ref="U65:V65"/>
    <mergeCell ref="O66:V67"/>
    <mergeCell ref="T94:U94"/>
    <mergeCell ref="K42:L42"/>
    <mergeCell ref="Q42:R42"/>
    <mergeCell ref="G69:H69"/>
    <mergeCell ref="G71:H71"/>
    <mergeCell ref="I71:J71"/>
    <mergeCell ref="I70:J70"/>
    <mergeCell ref="AA30:AB30"/>
    <mergeCell ref="AC30:AD30"/>
    <mergeCell ref="G86:H86"/>
    <mergeCell ref="I86:J86"/>
    <mergeCell ref="K86:L86"/>
    <mergeCell ref="M86:N86"/>
    <mergeCell ref="O86:P86"/>
    <mergeCell ref="M71:N71"/>
    <mergeCell ref="G72:N74"/>
    <mergeCell ref="U36:V36"/>
    <mergeCell ref="W36:X36"/>
    <mergeCell ref="Y36:Z36"/>
    <mergeCell ref="AA38:AB38"/>
    <mergeCell ref="AC38:AD38"/>
    <mergeCell ref="O35:Z35"/>
    <mergeCell ref="O37:P37"/>
    <mergeCell ref="Q37:R37"/>
    <mergeCell ref="G32:N33"/>
    <mergeCell ref="O32:V33"/>
    <mergeCell ref="AA85:AB85"/>
    <mergeCell ref="O31:P31"/>
    <mergeCell ref="Q31:R31"/>
    <mergeCell ref="S31:T31"/>
    <mergeCell ref="U31:V31"/>
    <mergeCell ref="Y37:Z37"/>
    <mergeCell ref="O38:P38"/>
    <mergeCell ref="Q38:R38"/>
    <mergeCell ref="S38:T38"/>
    <mergeCell ref="U38:V38"/>
    <mergeCell ref="W38:X38"/>
    <mergeCell ref="Y38:Z38"/>
    <mergeCell ref="C22:F26"/>
    <mergeCell ref="G22:H22"/>
    <mergeCell ref="I22:J22"/>
    <mergeCell ref="K22:L22"/>
    <mergeCell ref="M22:N22"/>
    <mergeCell ref="O22:P22"/>
    <mergeCell ref="Q22:R22"/>
    <mergeCell ref="S22:T22"/>
    <mergeCell ref="U22:V22"/>
    <mergeCell ref="G23:H23"/>
    <mergeCell ref="I23:J23"/>
    <mergeCell ref="K23:L23"/>
    <mergeCell ref="M23:N23"/>
    <mergeCell ref="O23:P23"/>
    <mergeCell ref="Q23:R23"/>
    <mergeCell ref="S23:T23"/>
    <mergeCell ref="U23:V23"/>
    <mergeCell ref="C35:F40"/>
    <mergeCell ref="G35:N35"/>
    <mergeCell ref="G36:H36"/>
    <mergeCell ref="I36:J36"/>
    <mergeCell ref="K36:L36"/>
    <mergeCell ref="M36:N36"/>
    <mergeCell ref="G37:H37"/>
    <mergeCell ref="I37:J37"/>
    <mergeCell ref="K37:L37"/>
    <mergeCell ref="M37:N37"/>
    <mergeCell ref="G38:H38"/>
    <mergeCell ref="I38:J38"/>
    <mergeCell ref="K38:L38"/>
    <mergeCell ref="M38:N38"/>
    <mergeCell ref="G39:N40"/>
    <mergeCell ref="C48:F52"/>
    <mergeCell ref="G48:H48"/>
    <mergeCell ref="I48:J48"/>
    <mergeCell ref="K48:L48"/>
    <mergeCell ref="M48:N48"/>
    <mergeCell ref="O48:P48"/>
    <mergeCell ref="Q48:R48"/>
    <mergeCell ref="G49:H49"/>
    <mergeCell ref="I49:J49"/>
    <mergeCell ref="K49:L49"/>
    <mergeCell ref="M49:N49"/>
    <mergeCell ref="O49:P49"/>
    <mergeCell ref="Q49:R49"/>
    <mergeCell ref="G50:H50"/>
    <mergeCell ref="I50:J50"/>
    <mergeCell ref="K50:L50"/>
    <mergeCell ref="X105:Y105"/>
    <mergeCell ref="V106:W106"/>
    <mergeCell ref="X106:Y106"/>
    <mergeCell ref="V107:W107"/>
    <mergeCell ref="X107:Y107"/>
    <mergeCell ref="V94:W94"/>
    <mergeCell ref="X94:Y94"/>
    <mergeCell ref="Z94:AA94"/>
    <mergeCell ref="W85:X85"/>
    <mergeCell ref="W86:X86"/>
    <mergeCell ref="W87:X87"/>
    <mergeCell ref="Y85:Z85"/>
    <mergeCell ref="Y86:Z86"/>
    <mergeCell ref="X93:Y93"/>
    <mergeCell ref="Z93:AA93"/>
    <mergeCell ref="Y87:Z87"/>
    <mergeCell ref="U85:V85"/>
    <mergeCell ref="S88:AD89"/>
    <mergeCell ref="S86:T86"/>
    <mergeCell ref="U86:V86"/>
    <mergeCell ref="AA86:AB86"/>
    <mergeCell ref="AC86:AD86"/>
    <mergeCell ref="T91:AA91"/>
    <mergeCell ref="T93:U93"/>
    <mergeCell ref="C129:F133"/>
    <mergeCell ref="G129:H129"/>
    <mergeCell ref="I129:J129"/>
    <mergeCell ref="G130:H130"/>
    <mergeCell ref="I130:J130"/>
    <mergeCell ref="G131:H131"/>
    <mergeCell ref="I131:J131"/>
    <mergeCell ref="G132:J133"/>
    <mergeCell ref="K129:L129"/>
    <mergeCell ref="K131:L131"/>
    <mergeCell ref="AE105:AF105"/>
    <mergeCell ref="AE106:AF106"/>
    <mergeCell ref="AE107:AF107"/>
    <mergeCell ref="AE108:AF109"/>
    <mergeCell ref="V108:Y109"/>
    <mergeCell ref="C135:F139"/>
    <mergeCell ref="G135:H135"/>
    <mergeCell ref="I135:J135"/>
    <mergeCell ref="G136:H136"/>
    <mergeCell ref="I136:J136"/>
    <mergeCell ref="G137:H137"/>
    <mergeCell ref="I137:J137"/>
    <mergeCell ref="G138:J139"/>
    <mergeCell ref="K135:N139"/>
    <mergeCell ref="O135:P135"/>
    <mergeCell ref="Q135:R135"/>
    <mergeCell ref="O136:P136"/>
    <mergeCell ref="Q136:R136"/>
    <mergeCell ref="O137:P137"/>
    <mergeCell ref="Q137:R137"/>
    <mergeCell ref="O138:R139"/>
    <mergeCell ref="M129:N129"/>
    <mergeCell ref="K130:L130"/>
    <mergeCell ref="M130:N130"/>
    <mergeCell ref="W138:Z139"/>
    <mergeCell ref="AA135:AD139"/>
    <mergeCell ref="M131:N131"/>
    <mergeCell ref="K132:N133"/>
    <mergeCell ref="O129:P129"/>
    <mergeCell ref="Q129:R129"/>
    <mergeCell ref="O130:P130"/>
    <mergeCell ref="Q130:R130"/>
    <mergeCell ref="O131:P131"/>
    <mergeCell ref="Q131:R131"/>
    <mergeCell ref="O132:R133"/>
    <mergeCell ref="AE135:AF135"/>
    <mergeCell ref="AG135:AH135"/>
    <mergeCell ref="AE136:AF136"/>
    <mergeCell ref="AG136:AH136"/>
    <mergeCell ref="AE137:AF137"/>
    <mergeCell ref="AG137:AH137"/>
    <mergeCell ref="AE138:AH139"/>
    <mergeCell ref="C141:F145"/>
    <mergeCell ref="G141:H141"/>
    <mergeCell ref="I141:J141"/>
    <mergeCell ref="K141:N145"/>
    <mergeCell ref="O141:P141"/>
    <mergeCell ref="Q141:R141"/>
    <mergeCell ref="S141:V145"/>
    <mergeCell ref="W141:X141"/>
    <mergeCell ref="Y141:Z141"/>
    <mergeCell ref="AA141:AD145"/>
    <mergeCell ref="AE141:AF141"/>
    <mergeCell ref="AG141:AH141"/>
    <mergeCell ref="G142:H142"/>
    <mergeCell ref="I142:J142"/>
    <mergeCell ref="O142:P142"/>
    <mergeCell ref="Q142:R142"/>
    <mergeCell ref="W142:X142"/>
    <mergeCell ref="AE142:AF142"/>
    <mergeCell ref="AG142:AH142"/>
    <mergeCell ref="G143:H143"/>
    <mergeCell ref="I143:J143"/>
    <mergeCell ref="O143:P143"/>
    <mergeCell ref="Q143:R143"/>
    <mergeCell ref="W143:X143"/>
    <mergeCell ref="Y143:Z143"/>
    <mergeCell ref="AE143:AF143"/>
    <mergeCell ref="AG143:AH143"/>
    <mergeCell ref="G144:J145"/>
    <mergeCell ref="O144:R145"/>
    <mergeCell ref="W144:Z145"/>
    <mergeCell ref="AE144:AH145"/>
    <mergeCell ref="C150:F154"/>
    <mergeCell ref="G153:J154"/>
    <mergeCell ref="G152:J152"/>
    <mergeCell ref="G151:J151"/>
    <mergeCell ref="G150:J150"/>
    <mergeCell ref="K153:N154"/>
    <mergeCell ref="K150:N150"/>
    <mergeCell ref="K151:N151"/>
    <mergeCell ref="K152:N152"/>
    <mergeCell ref="O150:R150"/>
    <mergeCell ref="S150:V150"/>
    <mergeCell ref="O151:R151"/>
    <mergeCell ref="S151:V151"/>
    <mergeCell ref="O152:R152"/>
    <mergeCell ref="S152:V152"/>
    <mergeCell ref="O153:R154"/>
    <mergeCell ref="S153:V154"/>
    <mergeCell ref="C168:F172"/>
    <mergeCell ref="G168:J168"/>
    <mergeCell ref="K168:N168"/>
    <mergeCell ref="G169:J169"/>
    <mergeCell ref="K169:N169"/>
    <mergeCell ref="G170:J170"/>
    <mergeCell ref="K170:N170"/>
    <mergeCell ref="G171:J172"/>
    <mergeCell ref="K171:N172"/>
    <mergeCell ref="AB169:AC169"/>
    <mergeCell ref="AB170:AC170"/>
    <mergeCell ref="AB168:AC168"/>
    <mergeCell ref="X168:Y168"/>
    <mergeCell ref="Z168:AA168"/>
    <mergeCell ref="X169:Y169"/>
    <mergeCell ref="Z169:AA169"/>
    <mergeCell ref="X170:Y170"/>
    <mergeCell ref="Z170:AA170"/>
    <mergeCell ref="T123:W127"/>
    <mergeCell ref="X123:Y123"/>
    <mergeCell ref="Z123:AA123"/>
    <mergeCell ref="X124:Y124"/>
    <mergeCell ref="Z124:AA124"/>
    <mergeCell ref="X125:Y125"/>
    <mergeCell ref="Z125:AA125"/>
    <mergeCell ref="X126:AA127"/>
    <mergeCell ref="P168:S172"/>
    <mergeCell ref="T170:U170"/>
    <mergeCell ref="T169:U169"/>
    <mergeCell ref="T168:U168"/>
    <mergeCell ref="V170:W170"/>
    <mergeCell ref="V169:W169"/>
    <mergeCell ref="V168:W168"/>
    <mergeCell ref="T171:AC172"/>
    <mergeCell ref="Y142:Z142"/>
    <mergeCell ref="S135:V139"/>
    <mergeCell ref="W135:X135"/>
    <mergeCell ref="Y135:Z135"/>
    <mergeCell ref="W136:X136"/>
    <mergeCell ref="Y136:Z136"/>
    <mergeCell ref="W137:X137"/>
    <mergeCell ref="Y137:Z137"/>
  </mergeCells>
  <pageMargins left="0.25" right="0.25" top="0.75" bottom="0.75" header="0.3" footer="0.3"/>
  <pageSetup paperSize="9" orientation="portrait" r:id="rId2"/>
  <drawing r:id="rId3"/>
</worksheet>
</file>

<file path=xl/worksheets/sheet21.xml><?xml version="1.0" encoding="utf-8"?>
<worksheet xmlns="http://schemas.openxmlformats.org/spreadsheetml/2006/main" xmlns:r="http://schemas.openxmlformats.org/officeDocument/2006/relationships">
  <dimension ref="A1:AB1434"/>
  <sheetViews>
    <sheetView topLeftCell="A929" workbookViewId="0">
      <selection activeCell="C943" sqref="C943"/>
    </sheetView>
  </sheetViews>
  <sheetFormatPr defaultRowHeight="15"/>
  <cols>
    <col min="1" max="1" width="26.85546875" style="129" customWidth="1"/>
    <col min="2" max="2" width="23" customWidth="1"/>
    <col min="3" max="3" width="9.5703125" style="220" bestFit="1" customWidth="1"/>
    <col min="5" max="5" width="25.7109375" style="234" customWidth="1"/>
  </cols>
  <sheetData>
    <row r="1" spans="1:5">
      <c r="A1" s="126">
        <f>COLUMN()</f>
        <v>1</v>
      </c>
      <c r="B1" s="8">
        <f>COLUMN()</f>
        <v>2</v>
      </c>
      <c r="C1" s="219">
        <v>3</v>
      </c>
    </row>
    <row r="2" spans="1:5">
      <c r="A2" s="127" t="s">
        <v>1</v>
      </c>
      <c r="B2" s="9" t="s">
        <v>2</v>
      </c>
      <c r="C2" s="219" t="s">
        <v>3</v>
      </c>
      <c r="E2" s="235"/>
    </row>
    <row r="3" spans="1:5" ht="15.75">
      <c r="A3" s="187" t="s">
        <v>1914</v>
      </c>
      <c r="B3" s="10" t="str">
        <f t="shared" ref="B3:B77" si="0">IF(OR(RIGHT(A3,2)="-л",RIGHT(A3,2)="-п",),LEFT(A3,LEN(A3)-2),IF(RIGHT(A3,3)="-ст",LEFT(A3,LEN(A3)-3),A3))</f>
        <v>СРП_М_1500</v>
      </c>
      <c r="C3" s="213">
        <v>32191.957370974884</v>
      </c>
      <c r="E3" s="236"/>
    </row>
    <row r="4" spans="1:5" ht="15.75">
      <c r="A4" s="187" t="s">
        <v>1915</v>
      </c>
      <c r="B4" s="10" t="str">
        <f t="shared" si="0"/>
        <v>СРП_М_1800</v>
      </c>
      <c r="C4" s="213">
        <v>37023.873983739002</v>
      </c>
      <c r="E4" s="236"/>
    </row>
    <row r="5" spans="1:5" ht="15.75">
      <c r="A5" s="187" t="s">
        <v>1916</v>
      </c>
      <c r="B5" s="10" t="str">
        <f t="shared" si="0"/>
        <v>СРП_М_2100</v>
      </c>
      <c r="C5" s="213">
        <v>42572.833030765389</v>
      </c>
      <c r="E5" s="236"/>
    </row>
    <row r="6" spans="1:5" ht="15.75">
      <c r="A6" s="187" t="s">
        <v>1917</v>
      </c>
      <c r="B6" s="10" t="str">
        <f t="shared" si="0"/>
        <v>СРП2_М_1500</v>
      </c>
      <c r="C6" s="213">
        <v>30005.852388467862</v>
      </c>
      <c r="E6" s="236"/>
    </row>
    <row r="7" spans="1:5" ht="15.75">
      <c r="A7" s="187" t="s">
        <v>1918</v>
      </c>
      <c r="B7" s="10" t="str">
        <f t="shared" si="0"/>
        <v>СРП2_М_1800</v>
      </c>
      <c r="C7" s="213">
        <v>35277.488403427655</v>
      </c>
      <c r="E7" s="236"/>
    </row>
    <row r="8" spans="1:5" ht="15.75">
      <c r="A8" s="187" t="s">
        <v>1919</v>
      </c>
      <c r="B8" s="10" t="str">
        <f t="shared" si="0"/>
        <v>СРП2_М_2100</v>
      </c>
      <c r="C8" s="213">
        <v>42397.944632164828</v>
      </c>
      <c r="E8" s="236"/>
    </row>
    <row r="9" spans="1:5" ht="15.75">
      <c r="A9" s="187" t="s">
        <v>1920</v>
      </c>
      <c r="B9" s="10" t="str">
        <f t="shared" si="0"/>
        <v>СРП_ЛДСП_1400</v>
      </c>
      <c r="C9" s="213">
        <v>47497.190654218357</v>
      </c>
      <c r="E9" s="236"/>
    </row>
    <row r="10" spans="1:5" ht="15.75">
      <c r="A10" s="187" t="s">
        <v>1921</v>
      </c>
      <c r="B10" s="10" t="str">
        <f t="shared" si="0"/>
        <v>СРП_ЛДСП_1700</v>
      </c>
      <c r="C10" s="213">
        <v>54622.643694344115</v>
      </c>
      <c r="E10" s="236"/>
    </row>
    <row r="11" spans="1:5" ht="15.75">
      <c r="A11" s="187" t="s">
        <v>1922</v>
      </c>
      <c r="B11" s="10" t="str">
        <f t="shared" si="0"/>
        <v>СРП_ЛДСП_2000</v>
      </c>
      <c r="C11" s="213">
        <v>62814.915965933302</v>
      </c>
      <c r="E11" s="236"/>
    </row>
    <row r="12" spans="1:5" ht="15.75">
      <c r="A12" s="187" t="s">
        <v>1923</v>
      </c>
      <c r="B12" s="10" t="str">
        <f t="shared" si="0"/>
        <v>СРП_МДФ_1800</v>
      </c>
      <c r="C12" s="213">
        <v>142131.80154267675</v>
      </c>
      <c r="E12" s="236"/>
    </row>
    <row r="13" spans="1:5" ht="15.75">
      <c r="A13" s="187" t="s">
        <v>1924</v>
      </c>
      <c r="B13" s="10" t="str">
        <f t="shared" si="0"/>
        <v>СРП_МДФ_2100</v>
      </c>
      <c r="C13" s="213">
        <v>157924.22393630756</v>
      </c>
      <c r="E13" s="236"/>
    </row>
    <row r="14" spans="1:5" ht="15.75">
      <c r="A14" s="187" t="s">
        <v>1925</v>
      </c>
      <c r="B14" s="10" t="str">
        <f t="shared" si="0"/>
        <v>СРП_МДФ_2400</v>
      </c>
      <c r="C14" s="213">
        <v>181614.10672960084</v>
      </c>
      <c r="E14" s="236"/>
    </row>
    <row r="15" spans="1:5" ht="15.75">
      <c r="A15" s="186" t="s">
        <v>2130</v>
      </c>
      <c r="B15" s="10" t="str">
        <f t="shared" si="0"/>
        <v>СРП2_МДФ_2000</v>
      </c>
      <c r="C15" s="213">
        <v>137742.10273780269</v>
      </c>
      <c r="E15" s="236"/>
    </row>
    <row r="16" spans="1:5" ht="15.75">
      <c r="A16" s="186" t="s">
        <v>2131</v>
      </c>
      <c r="B16" s="10" t="str">
        <f t="shared" si="0"/>
        <v>СРП2_МДФ_2300</v>
      </c>
      <c r="C16" s="213">
        <v>158403.91782961195</v>
      </c>
      <c r="E16" s="236"/>
    </row>
    <row r="17" spans="1:5" ht="15.75">
      <c r="A17" s="187" t="s">
        <v>2647</v>
      </c>
      <c r="B17" s="10" t="str">
        <f>IF(OR(RIGHT(A17,2)="-л",RIGHT(A17,2)="-п",),LEFT(A17,LEN(A17)-2),IF(RIGHT(A17,3)="-ст",LEFT(A17,LEN(A17)-3),A17))</f>
        <v>СРУ_М_1500_п</v>
      </c>
      <c r="C17" s="213">
        <v>117090.2812687706</v>
      </c>
      <c r="E17" s="236"/>
    </row>
    <row r="18" spans="1:5" ht="15.75">
      <c r="A18" s="187" t="s">
        <v>2648</v>
      </c>
      <c r="B18" s="10" t="str">
        <f t="shared" si="0"/>
        <v>СРУ_М_1800_п</v>
      </c>
      <c r="C18" s="213">
        <v>130101.97812465238</v>
      </c>
      <c r="E18" s="236"/>
    </row>
    <row r="19" spans="1:5" ht="15.75">
      <c r="A19" s="187" t="s">
        <v>2649</v>
      </c>
      <c r="B19" s="10" t="str">
        <f t="shared" si="0"/>
        <v>СРУ_М_2100_п</v>
      </c>
      <c r="C19" s="213">
        <v>144557.75347183598</v>
      </c>
      <c r="E19" s="236"/>
    </row>
    <row r="20" spans="1:5" ht="15.75">
      <c r="A20" s="187" t="s">
        <v>2650</v>
      </c>
      <c r="B20" s="10" t="str">
        <f t="shared" si="0"/>
        <v>СРУ_М_1500_л</v>
      </c>
      <c r="C20" s="213">
        <v>117090.2812687706</v>
      </c>
      <c r="E20" s="236"/>
    </row>
    <row r="21" spans="1:5" ht="15.75">
      <c r="A21" s="187" t="s">
        <v>2651</v>
      </c>
      <c r="B21" s="10" t="str">
        <f t="shared" si="0"/>
        <v>СРУ_М_1800_л</v>
      </c>
      <c r="C21" s="213">
        <v>130101.97812465238</v>
      </c>
      <c r="E21" s="236"/>
    </row>
    <row r="22" spans="1:5" ht="15.75">
      <c r="A22" s="187" t="s">
        <v>2658</v>
      </c>
      <c r="B22" s="10" t="str">
        <f t="shared" si="0"/>
        <v>СРУ_М_2100_л</v>
      </c>
      <c r="C22" s="213">
        <v>144557.75347183598</v>
      </c>
      <c r="E22" s="236"/>
    </row>
    <row r="23" spans="1:5" ht="15.75">
      <c r="A23" s="187" t="s">
        <v>2652</v>
      </c>
      <c r="B23" s="10" t="str">
        <f t="shared" si="0"/>
        <v>СРУ2_М_1000_п</v>
      </c>
      <c r="C23" s="213">
        <v>84813.378104189731</v>
      </c>
      <c r="E23" s="236"/>
    </row>
    <row r="24" spans="1:5" ht="15.75">
      <c r="A24" s="187" t="s">
        <v>2653</v>
      </c>
      <c r="B24" s="10" t="str">
        <f t="shared" si="0"/>
        <v>СРУ2_М_1200_п</v>
      </c>
      <c r="C24" s="213">
        <v>94237.364383065738</v>
      </c>
      <c r="E24" s="236"/>
    </row>
    <row r="25" spans="1:5" ht="15.75">
      <c r="A25" s="187" t="s">
        <v>2654</v>
      </c>
      <c r="B25" s="10" t="str">
        <f t="shared" si="0"/>
        <v>СРУ2_М_1400_п</v>
      </c>
      <c r="C25" s="213">
        <v>104708.18264785077</v>
      </c>
      <c r="E25" s="236"/>
    </row>
    <row r="26" spans="1:5" ht="15.75">
      <c r="A26" s="187" t="s">
        <v>2655</v>
      </c>
      <c r="B26" s="10" t="str">
        <f t="shared" si="0"/>
        <v>СРУ2_М_1000_л</v>
      </c>
      <c r="C26" s="213">
        <v>84813.378104189731</v>
      </c>
      <c r="E26" s="236"/>
    </row>
    <row r="27" spans="1:5" ht="15.75">
      <c r="A27" s="187" t="s">
        <v>2656</v>
      </c>
      <c r="B27" s="10" t="str">
        <f t="shared" si="0"/>
        <v>СРУ2_М_1200_л</v>
      </c>
      <c r="C27" s="213">
        <v>94237.364383065738</v>
      </c>
      <c r="E27" s="236"/>
    </row>
    <row r="28" spans="1:5" ht="15.75">
      <c r="A28" s="187" t="s">
        <v>2657</v>
      </c>
      <c r="B28" s="10" t="str">
        <f t="shared" si="0"/>
        <v>СРУ2_М_1400_л</v>
      </c>
      <c r="C28" s="213">
        <v>104708.18264785077</v>
      </c>
      <c r="E28" s="236"/>
    </row>
    <row r="29" spans="1:5">
      <c r="A29" s="187" t="s">
        <v>2665</v>
      </c>
      <c r="B29" s="10" t="str">
        <f t="shared" si="0"/>
        <v>СРУ_ЛДСП_1300_п</v>
      </c>
      <c r="C29" s="213">
        <v>57705.676321102605</v>
      </c>
      <c r="E29" s="237"/>
    </row>
    <row r="30" spans="1:5">
      <c r="A30" s="187" t="s">
        <v>2666</v>
      </c>
      <c r="B30" s="10" t="str">
        <f t="shared" si="0"/>
        <v>СРУ_ЛДСП_1500_п</v>
      </c>
      <c r="C30" s="213">
        <v>66360.153646136154</v>
      </c>
      <c r="E30" s="237"/>
    </row>
    <row r="31" spans="1:5">
      <c r="A31" s="187" t="s">
        <v>2667</v>
      </c>
      <c r="B31" s="10" t="str">
        <f t="shared" si="0"/>
        <v>СРУ_ЛДСП_1700_п</v>
      </c>
      <c r="C31" s="213">
        <v>76318.798743591018</v>
      </c>
      <c r="E31" s="237"/>
    </row>
    <row r="32" spans="1:5">
      <c r="A32" s="187" t="s">
        <v>2662</v>
      </c>
      <c r="B32" s="10" t="str">
        <f t="shared" si="0"/>
        <v>СРУ_ЛДСП_1300_л</v>
      </c>
      <c r="C32" s="213">
        <v>57705.676321102605</v>
      </c>
      <c r="E32" s="237"/>
    </row>
    <row r="33" spans="1:5">
      <c r="A33" s="187" t="s">
        <v>2663</v>
      </c>
      <c r="B33" s="10" t="str">
        <f t="shared" si="0"/>
        <v>СРУ_ЛДСП_1500_л</v>
      </c>
      <c r="C33" s="213">
        <v>66360.153646136154</v>
      </c>
      <c r="E33" s="237"/>
    </row>
    <row r="34" spans="1:5">
      <c r="A34" s="187" t="s">
        <v>2664</v>
      </c>
      <c r="B34" s="10" t="str">
        <f t="shared" si="0"/>
        <v>СРУ_ЛДСП_1700_л</v>
      </c>
      <c r="C34" s="213">
        <v>76318.798743591018</v>
      </c>
      <c r="E34" s="237"/>
    </row>
    <row r="35" spans="1:5" ht="15.75">
      <c r="A35" s="187" t="s">
        <v>2671</v>
      </c>
      <c r="B35" s="10" t="str">
        <f t="shared" si="0"/>
        <v>СРУ_МДФ_2000_п</v>
      </c>
      <c r="C35" s="213">
        <v>179178.16117766438</v>
      </c>
      <c r="E35" s="236"/>
    </row>
    <row r="36" spans="1:5" ht="15.75">
      <c r="A36" s="187" t="s">
        <v>2672</v>
      </c>
      <c r="B36" s="10" t="str">
        <f t="shared" si="0"/>
        <v>СРУ_МДФ_2300_п</v>
      </c>
      <c r="C36" s="213">
        <v>206053.51123118217</v>
      </c>
      <c r="E36" s="236"/>
    </row>
    <row r="37" spans="1:5" ht="15.75">
      <c r="A37" s="187" t="s">
        <v>2673</v>
      </c>
      <c r="B37" s="10" t="str">
        <f t="shared" si="0"/>
        <v>СРУ_МДФ_2600_п</v>
      </c>
      <c r="C37" s="213">
        <v>236966.28488667874</v>
      </c>
      <c r="E37" s="236"/>
    </row>
    <row r="38" spans="1:5" ht="15.75">
      <c r="A38" s="187" t="s">
        <v>2674</v>
      </c>
      <c r="B38" s="10" t="str">
        <f t="shared" si="0"/>
        <v>СРУ_МДФ_2000_л</v>
      </c>
      <c r="C38" s="213">
        <v>179178.16117766438</v>
      </c>
      <c r="E38" s="236"/>
    </row>
    <row r="39" spans="1:5" ht="15.75">
      <c r="A39" s="187" t="s">
        <v>2675</v>
      </c>
      <c r="B39" s="10" t="str">
        <f t="shared" si="0"/>
        <v>СРУ_МДФ_2300_л</v>
      </c>
      <c r="C39" s="213">
        <v>206053.51123118217</v>
      </c>
      <c r="E39" s="236"/>
    </row>
    <row r="40" spans="1:5" ht="15.75">
      <c r="A40" s="187" t="s">
        <v>2676</v>
      </c>
      <c r="B40" s="10" t="str">
        <f t="shared" si="0"/>
        <v>СРУ_МДФ_2600_л</v>
      </c>
      <c r="C40" s="213">
        <v>236966.28488667874</v>
      </c>
      <c r="E40" s="236"/>
    </row>
    <row r="41" spans="1:5" ht="15.75">
      <c r="A41" s="187" t="s">
        <v>1926</v>
      </c>
      <c r="B41" s="10" t="str">
        <f t="shared" si="0"/>
        <v>СРП_П_М_1500</v>
      </c>
      <c r="C41" s="213">
        <v>27757.287263603495</v>
      </c>
      <c r="E41" s="236"/>
    </row>
    <row r="42" spans="1:5" ht="15.75">
      <c r="A42" s="187" t="s">
        <v>1927</v>
      </c>
      <c r="B42" s="10" t="str">
        <f t="shared" si="0"/>
        <v>СРП_П_М_1800</v>
      </c>
      <c r="C42" s="213">
        <v>31892.148687659639</v>
      </c>
      <c r="E42" s="236"/>
    </row>
    <row r="43" spans="1:5" ht="15.75">
      <c r="A43" s="187" t="s">
        <v>1928</v>
      </c>
      <c r="B43" s="10" t="str">
        <f t="shared" si="0"/>
        <v>СРП_П_М_2100</v>
      </c>
      <c r="C43" s="213">
        <v>36706.576460563687</v>
      </c>
      <c r="E43" s="236"/>
    </row>
    <row r="44" spans="1:5" ht="15.75">
      <c r="A44" s="187" t="s">
        <v>1929</v>
      </c>
      <c r="B44" s="10" t="str">
        <f t="shared" si="0"/>
        <v>СРП_П2_М_1500</v>
      </c>
      <c r="C44" s="213">
        <v>31882.155064882467</v>
      </c>
      <c r="E44" s="236"/>
    </row>
    <row r="45" spans="1:5" ht="15.75">
      <c r="A45" s="187" t="s">
        <v>1930</v>
      </c>
      <c r="B45" s="10" t="str">
        <f t="shared" si="0"/>
        <v>СРП_П2_М_1900</v>
      </c>
      <c r="C45" s="213">
        <v>35424.894339390994</v>
      </c>
      <c r="E45" s="236"/>
    </row>
    <row r="46" spans="1:5" ht="15.75">
      <c r="A46" s="187" t="s">
        <v>1931</v>
      </c>
      <c r="B46" s="10" t="str">
        <f t="shared" si="0"/>
        <v>СРП_П2_М_2100</v>
      </c>
      <c r="C46" s="213">
        <v>40739.003251153794</v>
      </c>
      <c r="E46" s="236"/>
    </row>
    <row r="47" spans="1:5" ht="15.75">
      <c r="A47" s="187" t="s">
        <v>1932</v>
      </c>
      <c r="B47" s="10" t="str">
        <f t="shared" si="0"/>
        <v>СРП_П_ЛДСП_1100</v>
      </c>
      <c r="C47" s="213">
        <v>20339.520757245369</v>
      </c>
      <c r="E47" s="236"/>
    </row>
    <row r="48" spans="1:5" ht="15.75">
      <c r="A48" s="187" t="s">
        <v>1933</v>
      </c>
      <c r="B48" s="10" t="str">
        <f t="shared" si="0"/>
        <v>СРП_П_ЛДСП_1400</v>
      </c>
      <c r="C48" s="213">
        <v>22600.577910581207</v>
      </c>
      <c r="E48" s="236"/>
    </row>
    <row r="49" spans="1:5" ht="15.75">
      <c r="A49" s="187" t="s">
        <v>1934</v>
      </c>
      <c r="B49" s="10" t="str">
        <f t="shared" si="0"/>
        <v>СРП_П_ЛДСП_1700</v>
      </c>
      <c r="C49" s="213">
        <v>25108.977227652122</v>
      </c>
      <c r="E49" s="236"/>
    </row>
    <row r="50" spans="1:5" ht="15.75">
      <c r="A50" s="187" t="s">
        <v>1935</v>
      </c>
      <c r="B50" s="10" t="str">
        <f t="shared" si="0"/>
        <v>СРП_П_МДФ_1700</v>
      </c>
      <c r="C50" s="213">
        <v>82907.094559443591</v>
      </c>
      <c r="E50" s="236"/>
    </row>
    <row r="51" spans="1:5" ht="15.75">
      <c r="A51" s="187" t="s">
        <v>1936</v>
      </c>
      <c r="B51" s="10" t="str">
        <f t="shared" si="0"/>
        <v>СРП_П_МДФ_2000</v>
      </c>
      <c r="C51" s="213">
        <v>92121.214759998911</v>
      </c>
      <c r="E51" s="236"/>
    </row>
    <row r="52" spans="1:5" ht="15.75">
      <c r="A52" s="187" t="s">
        <v>1937</v>
      </c>
      <c r="B52" s="10" t="str">
        <f t="shared" si="0"/>
        <v>СРП_П_МДФ_2300</v>
      </c>
      <c r="C52" s="213">
        <v>105937.39824944331</v>
      </c>
      <c r="E52" s="236"/>
    </row>
    <row r="53" spans="1:5" ht="15.75">
      <c r="A53" s="187" t="s">
        <v>1938</v>
      </c>
      <c r="B53" s="10" t="str">
        <f t="shared" si="0"/>
        <v>СРБ_М_900</v>
      </c>
      <c r="C53" s="213">
        <v>20277.060614888029</v>
      </c>
      <c r="E53" s="236"/>
    </row>
    <row r="54" spans="1:5" ht="15.75">
      <c r="A54" s="187" t="s">
        <v>1939</v>
      </c>
      <c r="B54" s="10" t="str">
        <f t="shared" si="0"/>
        <v>СРБ_М_1200</v>
      </c>
      <c r="C54" s="213">
        <v>22530.622551140979</v>
      </c>
      <c r="E54" s="236"/>
    </row>
    <row r="55" spans="1:5" ht="15.75">
      <c r="A55" s="187" t="s">
        <v>1940</v>
      </c>
      <c r="B55" s="10" t="str">
        <f t="shared" si="0"/>
        <v>СРБ_М_1500</v>
      </c>
      <c r="C55" s="213">
        <v>25905.96864413183</v>
      </c>
      <c r="E55" s="236"/>
    </row>
    <row r="56" spans="1:5" ht="15.75">
      <c r="A56" s="187" t="s">
        <v>1941</v>
      </c>
      <c r="B56" s="10" t="str">
        <f t="shared" si="0"/>
        <v>ШРО_Н_М_600</v>
      </c>
      <c r="C56" s="213">
        <v>34293.116559875933</v>
      </c>
      <c r="E56" s="236"/>
    </row>
    <row r="57" spans="1:5" ht="15.75">
      <c r="A57" s="187" t="s">
        <v>1942</v>
      </c>
      <c r="B57" s="10" t="str">
        <f t="shared" si="0"/>
        <v>ШРО_В_М_500</v>
      </c>
      <c r="C57" s="213">
        <v>37383.644403717284</v>
      </c>
      <c r="E57" s="236"/>
    </row>
    <row r="58" spans="1:5" ht="15.75">
      <c r="A58" s="187" t="s">
        <v>1943</v>
      </c>
      <c r="B58" s="10" t="str">
        <f t="shared" si="0"/>
        <v>ШРО_2ДВ_М_600</v>
      </c>
      <c r="C58" s="213">
        <v>51492.14135939406</v>
      </c>
      <c r="E58" s="236"/>
    </row>
    <row r="59" spans="1:5" ht="15.75">
      <c r="A59" s="187" t="s">
        <v>1944</v>
      </c>
      <c r="B59" s="10" t="str">
        <f t="shared" si="0"/>
        <v>ШРО_2ДВ_М_900</v>
      </c>
      <c r="C59" s="213">
        <v>57210.991993632437</v>
      </c>
      <c r="E59" s="236"/>
    </row>
    <row r="60" spans="1:5" ht="15.75">
      <c r="A60" s="187" t="s">
        <v>1945</v>
      </c>
      <c r="B60" s="10" t="str">
        <f t="shared" si="0"/>
        <v>ШРО_2ДВ_М_1200</v>
      </c>
      <c r="C60" s="213">
        <v>65793.015553531455</v>
      </c>
      <c r="E60" s="236"/>
    </row>
    <row r="61" spans="1:5" ht="15.75">
      <c r="A61" s="186" t="s">
        <v>2135</v>
      </c>
      <c r="B61" s="10" t="str">
        <f t="shared" si="0"/>
        <v>ШРО_2дв_МДФ_800</v>
      </c>
      <c r="C61" s="213">
        <v>74944.675611729428</v>
      </c>
      <c r="E61" s="236"/>
    </row>
    <row r="62" spans="1:5" ht="15.75">
      <c r="A62" s="186" t="s">
        <v>2136</v>
      </c>
      <c r="B62" s="10" t="str">
        <f t="shared" si="0"/>
        <v>ШРО_2дв_МДФ_1000</v>
      </c>
      <c r="C62" s="213">
        <v>83271.861790810479</v>
      </c>
      <c r="E62" s="236"/>
    </row>
    <row r="63" spans="1:5" ht="15.75">
      <c r="A63" s="186" t="s">
        <v>2137</v>
      </c>
      <c r="B63" s="10" t="str">
        <f t="shared" si="0"/>
        <v>ШРО_2дв_МДФ_1200</v>
      </c>
      <c r="C63" s="213">
        <v>95763.890262279194</v>
      </c>
      <c r="E63" s="236"/>
    </row>
    <row r="64" spans="1:5" ht="15.75">
      <c r="A64" s="187" t="s">
        <v>1946</v>
      </c>
      <c r="B64" s="10" t="str">
        <f t="shared" si="0"/>
        <v>ШРО_2ДВ_ЛДСП_600</v>
      </c>
      <c r="C64" s="213">
        <v>41605.950027073719</v>
      </c>
      <c r="E64" s="236"/>
    </row>
    <row r="65" spans="1:5" ht="15.75">
      <c r="A65" s="187" t="s">
        <v>1947</v>
      </c>
      <c r="B65" s="10" t="str">
        <f t="shared" si="0"/>
        <v>ШРО_2ДВ_ЛДСП_900</v>
      </c>
      <c r="C65" s="213">
        <v>46228.000561517147</v>
      </c>
      <c r="E65" s="236"/>
    </row>
    <row r="66" spans="1:5" ht="15.75">
      <c r="A66" s="187" t="s">
        <v>1948</v>
      </c>
      <c r="B66" s="10" t="str">
        <f t="shared" si="0"/>
        <v>ШРО_2ДВ_ЛДСП_1200</v>
      </c>
      <c r="C66" s="213">
        <v>53166.073174570862</v>
      </c>
      <c r="E66" s="236"/>
    </row>
    <row r="67" spans="1:5" ht="15.75">
      <c r="A67" s="187" t="s">
        <v>1949</v>
      </c>
      <c r="B67" s="10" t="str">
        <f t="shared" si="0"/>
        <v>ШРД_3ДВ_МДФ_1500</v>
      </c>
      <c r="C67" s="213">
        <v>129389.93250177871</v>
      </c>
      <c r="E67" s="236"/>
    </row>
    <row r="68" spans="1:5" ht="15.75">
      <c r="A68" s="187" t="s">
        <v>1950</v>
      </c>
      <c r="B68" s="10" t="str">
        <f t="shared" si="0"/>
        <v>ШРД_3ДВ_МДФ_1800</v>
      </c>
      <c r="C68" s="213">
        <v>148797.54793505248</v>
      </c>
      <c r="E68" s="236"/>
    </row>
    <row r="69" spans="1:5" ht="15.75">
      <c r="A69" s="187" t="s">
        <v>1951</v>
      </c>
      <c r="B69" s="10" t="str">
        <f t="shared" si="0"/>
        <v>ШРД_2ДВ_Н_ЛДСП_900</v>
      </c>
      <c r="C69" s="213">
        <v>46497.828376500867</v>
      </c>
      <c r="E69" s="236"/>
    </row>
    <row r="70" spans="1:5" ht="15.75">
      <c r="A70" s="187" t="s">
        <v>1952</v>
      </c>
      <c r="B70" s="10" t="str">
        <f t="shared" si="0"/>
        <v>ШРД_2ДВ_Н_ЛДСП_1000</v>
      </c>
      <c r="C70" s="213">
        <v>53473.377074969001</v>
      </c>
      <c r="E70" s="236"/>
    </row>
    <row r="71" spans="1:5" ht="15.75">
      <c r="A71" s="187" t="s">
        <v>1953</v>
      </c>
      <c r="B71" s="10" t="str">
        <f t="shared" si="0"/>
        <v>ШРД_2ДВ_Н_ЛДСП_1200</v>
      </c>
      <c r="C71" s="213">
        <v>61495.757759346205</v>
      </c>
      <c r="E71" s="236"/>
    </row>
    <row r="72" spans="1:5" ht="15.75">
      <c r="A72" s="187" t="s">
        <v>1954</v>
      </c>
      <c r="B72" s="10" t="str">
        <f t="shared" si="0"/>
        <v>ШРК_1З_ЛДСП_1200</v>
      </c>
      <c r="C72" s="213">
        <v>69433.192650117446</v>
      </c>
      <c r="E72" s="236"/>
    </row>
    <row r="73" spans="1:5" ht="15.75">
      <c r="A73" s="187" t="s">
        <v>1955</v>
      </c>
      <c r="B73" s="10" t="str">
        <f t="shared" si="0"/>
        <v>ШРК_1З_ЛДСП_1500</v>
      </c>
      <c r="C73" s="213">
        <v>79849.045989628052</v>
      </c>
      <c r="E73" s="236"/>
    </row>
    <row r="74" spans="1:5" ht="15.75">
      <c r="A74" s="187" t="s">
        <v>1956</v>
      </c>
      <c r="B74" s="10" t="str">
        <f t="shared" si="0"/>
        <v>ШРК_1З_ЛДСП_1800</v>
      </c>
      <c r="C74" s="213">
        <v>91826.402888072262</v>
      </c>
      <c r="E74" s="236"/>
    </row>
    <row r="75" spans="1:5" ht="15.75">
      <c r="A75" s="187" t="s">
        <v>1957</v>
      </c>
      <c r="B75" s="10" t="str">
        <f t="shared" si="0"/>
        <v>ГР_1_М_1900</v>
      </c>
      <c r="C75" s="213">
        <v>70330.120294368884</v>
      </c>
      <c r="E75" s="236"/>
    </row>
    <row r="76" spans="1:5" ht="15.75">
      <c r="A76" s="187" t="s">
        <v>1958</v>
      </c>
      <c r="B76" s="10" t="str">
        <f t="shared" si="0"/>
        <v>ГР_1_М_2200</v>
      </c>
      <c r="C76" s="213">
        <v>78145.133306119722</v>
      </c>
      <c r="E76" s="236"/>
    </row>
    <row r="77" spans="1:5" ht="15.75">
      <c r="A77" s="187" t="s">
        <v>1959</v>
      </c>
      <c r="B77" s="10" t="str">
        <f t="shared" si="0"/>
        <v>ГР_1_М_2500</v>
      </c>
      <c r="C77" s="213">
        <v>86827.093093790463</v>
      </c>
      <c r="E77" s="236"/>
    </row>
    <row r="78" spans="1:5" ht="15.75">
      <c r="A78" s="187" t="s">
        <v>1960</v>
      </c>
      <c r="B78" s="10" t="str">
        <f t="shared" ref="B78:B141" si="1">IF(OR(RIGHT(A78,2)="-л",RIGHT(A78,2)="-п",),LEFT(A78,LEN(A78)-2),IF(RIGHT(A78,3)="-ст",LEFT(A78,LEN(A78)-3),A78))</f>
        <v>ГР_2_М_800</v>
      </c>
      <c r="C78" s="213">
        <v>36266.85705836799</v>
      </c>
      <c r="E78" s="236"/>
    </row>
    <row r="79" spans="1:5" ht="15.75">
      <c r="A79" s="187" t="s">
        <v>1961</v>
      </c>
      <c r="B79" s="10" t="str">
        <f t="shared" si="1"/>
        <v>ГР_2_М_1000</v>
      </c>
      <c r="C79" s="213">
        <v>40296.785443263805</v>
      </c>
      <c r="E79" s="236"/>
    </row>
    <row r="80" spans="1:5" ht="15.75">
      <c r="A80" s="187" t="s">
        <v>1962</v>
      </c>
      <c r="B80" s="10" t="str">
        <f t="shared" si="1"/>
        <v>ГР_2_М_1200</v>
      </c>
      <c r="C80" s="213">
        <v>44776.426853132492</v>
      </c>
      <c r="E80" s="236"/>
    </row>
    <row r="81" spans="1:5" ht="15.75">
      <c r="A81" s="187" t="s">
        <v>1963</v>
      </c>
      <c r="B81" s="10" t="str">
        <f t="shared" si="1"/>
        <v>ГР_3_М_900</v>
      </c>
      <c r="C81" s="213">
        <v>41068.792802800563</v>
      </c>
      <c r="E81" s="236"/>
    </row>
    <row r="82" spans="1:5" ht="15.75">
      <c r="A82" s="187" t="s">
        <v>1964</v>
      </c>
      <c r="B82" s="10" t="str">
        <f t="shared" si="1"/>
        <v>ГР_3_М_1100</v>
      </c>
      <c r="C82" s="213">
        <v>44723.960333552306</v>
      </c>
      <c r="E82" s="236"/>
    </row>
    <row r="83" spans="1:5" ht="15.75">
      <c r="A83" s="187" t="s">
        <v>1965</v>
      </c>
      <c r="B83" s="10" t="str">
        <f t="shared" si="1"/>
        <v>ГР_3_М_1300</v>
      </c>
      <c r="C83" s="213">
        <v>49688.292448113971</v>
      </c>
      <c r="E83" s="236"/>
    </row>
    <row r="84" spans="1:5" ht="15.75">
      <c r="A84" s="187" t="s">
        <v>1966</v>
      </c>
      <c r="B84" s="10" t="str">
        <f t="shared" si="1"/>
        <v>ГР_4_М_800</v>
      </c>
      <c r="C84" s="213">
        <v>54810.024121416143</v>
      </c>
      <c r="E84" s="236"/>
    </row>
    <row r="85" spans="1:5" ht="15.75">
      <c r="A85" s="187" t="s">
        <v>1967</v>
      </c>
      <c r="B85" s="10" t="str">
        <f t="shared" si="1"/>
        <v>ГР_4_М_1000</v>
      </c>
      <c r="C85" s="213">
        <v>60896.140392715701</v>
      </c>
      <c r="E85" s="236"/>
    </row>
    <row r="86" spans="1:5" ht="15.75">
      <c r="A86" s="187" t="s">
        <v>1968</v>
      </c>
      <c r="B86" s="10" t="str">
        <f t="shared" si="1"/>
        <v>ГР_4_М_1200</v>
      </c>
      <c r="C86" s="213">
        <v>67661.823012863184</v>
      </c>
      <c r="E86" s="236"/>
    </row>
    <row r="87" spans="1:5" ht="15.75">
      <c r="A87" s="187" t="s">
        <v>1969</v>
      </c>
      <c r="B87" s="10" t="str">
        <f t="shared" si="1"/>
        <v>ГР_5_М_1000</v>
      </c>
      <c r="C87" s="213">
        <v>54817.51933849902</v>
      </c>
      <c r="E87" s="236"/>
    </row>
    <row r="88" spans="1:5" ht="15.75">
      <c r="A88" s="187" t="s">
        <v>1970</v>
      </c>
      <c r="B88" s="10" t="str">
        <f t="shared" si="1"/>
        <v>ГР_5_М_1200</v>
      </c>
      <c r="C88" s="213">
        <v>60908.632421187183</v>
      </c>
      <c r="E88" s="236"/>
    </row>
    <row r="89" spans="1:5" ht="15.75">
      <c r="A89" s="187" t="s">
        <v>1971</v>
      </c>
      <c r="B89" s="10" t="str">
        <f t="shared" si="1"/>
        <v>ГР_5_М_1400</v>
      </c>
      <c r="C89" s="213">
        <v>67676.813447028951</v>
      </c>
      <c r="E89" s="236"/>
    </row>
    <row r="90" spans="1:5" ht="15.75">
      <c r="A90" s="187" t="s">
        <v>1972</v>
      </c>
      <c r="B90" s="10" t="str">
        <f t="shared" si="1"/>
        <v>ТР_В1_ЛДСП_450</v>
      </c>
      <c r="C90" s="213">
        <v>27087.714537532771</v>
      </c>
      <c r="E90" s="236"/>
    </row>
    <row r="91" spans="1:5" ht="15.75">
      <c r="A91" s="187" t="s">
        <v>1973</v>
      </c>
      <c r="B91" s="10" t="str">
        <f t="shared" si="1"/>
        <v>ТР_В1_ЛДСП_550</v>
      </c>
      <c r="C91" s="213">
        <v>31152.620602148694</v>
      </c>
      <c r="E91" s="236"/>
    </row>
    <row r="92" spans="1:5" ht="15.75">
      <c r="A92" s="187" t="s">
        <v>1974</v>
      </c>
      <c r="B92" s="10" t="str">
        <f t="shared" si="1"/>
        <v>ТР_В1_ЛДСП_650</v>
      </c>
      <c r="C92" s="213">
        <v>35824.639250477994</v>
      </c>
      <c r="E92" s="236"/>
    </row>
    <row r="93" spans="1:5" ht="15.75">
      <c r="A93" s="187" t="s">
        <v>1975</v>
      </c>
      <c r="B93" s="10" t="str">
        <f t="shared" si="1"/>
        <v>ТР_СТ_ЛДСП_500</v>
      </c>
      <c r="C93" s="213">
        <v>27532.430751117059</v>
      </c>
      <c r="E93" s="236"/>
    </row>
    <row r="94" spans="1:5" ht="15.75">
      <c r="A94" s="187" t="s">
        <v>1976</v>
      </c>
      <c r="B94" s="10" t="str">
        <f t="shared" si="1"/>
        <v>ТР_СТ_ЛДСП_550</v>
      </c>
      <c r="C94" s="213">
        <v>30592.97772662689</v>
      </c>
      <c r="E94" s="236"/>
    </row>
    <row r="95" spans="1:5" ht="15.75">
      <c r="A95" s="187" t="s">
        <v>1977</v>
      </c>
      <c r="B95" s="10" t="str">
        <f t="shared" si="1"/>
        <v>ТР_СТ_ЛДСП_600</v>
      </c>
      <c r="C95" s="213">
        <v>33988.311065172085</v>
      </c>
      <c r="E95" s="236"/>
    </row>
    <row r="96" spans="1:5" ht="15.75">
      <c r="A96" s="187" t="s">
        <v>1978</v>
      </c>
      <c r="B96" s="10" t="str">
        <f t="shared" si="1"/>
        <v>ТР_В2_ЛДСП_900</v>
      </c>
      <c r="C96" s="213">
        <v>33458.649057981813</v>
      </c>
      <c r="E96" s="236"/>
    </row>
    <row r="97" spans="1:5" ht="15.75">
      <c r="A97" s="187" t="s">
        <v>1979</v>
      </c>
      <c r="B97" s="10" t="str">
        <f t="shared" si="1"/>
        <v>ТР_В2_ЛДСП_1100</v>
      </c>
      <c r="C97" s="213">
        <v>37176.276731090911</v>
      </c>
      <c r="E97" s="236"/>
    </row>
    <row r="98" spans="1:5" ht="15.75">
      <c r="A98" s="187" t="s">
        <v>1980</v>
      </c>
      <c r="B98" s="10" t="str">
        <f t="shared" si="1"/>
        <v>ТР_В2_ЛДСП_1300</v>
      </c>
      <c r="C98" s="213">
        <v>42755.21664644884</v>
      </c>
      <c r="E98" s="236"/>
    </row>
    <row r="99" spans="1:5" ht="15.75">
      <c r="A99" s="186" t="s">
        <v>2138</v>
      </c>
      <c r="B99" s="10" t="str">
        <f t="shared" si="1"/>
        <v>БР_МДФ_850</v>
      </c>
      <c r="C99" s="213">
        <v>28624.234039523424</v>
      </c>
      <c r="E99" s="236"/>
    </row>
    <row r="100" spans="1:5" ht="15.75">
      <c r="A100" s="186" t="s">
        <v>2139</v>
      </c>
      <c r="B100" s="10" t="str">
        <f t="shared" si="1"/>
        <v>БР_МДФ_900</v>
      </c>
      <c r="C100" s="213">
        <v>31804.704488359355</v>
      </c>
      <c r="E100" s="236"/>
    </row>
    <row r="101" spans="1:5" ht="15.75">
      <c r="A101" s="187" t="s">
        <v>1981</v>
      </c>
      <c r="B101" s="10" t="str">
        <f t="shared" si="1"/>
        <v>ПР_панель_ЛДСП</v>
      </c>
      <c r="C101" s="213">
        <v>1920.2254292720654</v>
      </c>
      <c r="E101" s="236"/>
    </row>
    <row r="102" spans="1:5" ht="15.75">
      <c r="A102" s="186" t="s">
        <v>2098</v>
      </c>
      <c r="B102" s="10" t="str">
        <f t="shared" si="1"/>
        <v>ПР_полка_600_ЛДСП</v>
      </c>
      <c r="C102" s="213">
        <v>10766.690553778615</v>
      </c>
      <c r="E102" s="236"/>
    </row>
    <row r="103" spans="1:5" ht="15.75">
      <c r="A103" s="186" t="s">
        <v>2099</v>
      </c>
      <c r="B103" s="10" t="str">
        <f t="shared" si="1"/>
        <v>ПР_полка_700_ЛДСП</v>
      </c>
      <c r="C103" s="213">
        <v>11330.67284769069</v>
      </c>
      <c r="E103" s="236"/>
    </row>
    <row r="104" spans="1:5" ht="15.75">
      <c r="A104" s="186" t="s">
        <v>2100</v>
      </c>
      <c r="B104" s="10" t="str">
        <f t="shared" si="1"/>
        <v>ПР_полка_800_ЛДСП</v>
      </c>
      <c r="C104" s="213">
        <v>11926.882701254885</v>
      </c>
      <c r="E104" s="236"/>
    </row>
    <row r="105" spans="1:5" ht="15.75">
      <c r="A105" s="186" t="s">
        <v>2101</v>
      </c>
      <c r="B105" s="10" t="str">
        <f t="shared" si="1"/>
        <v>ПР_полка_900_ЛДСП</v>
      </c>
      <c r="C105" s="213">
        <v>12552.634484500182</v>
      </c>
      <c r="E105" s="236"/>
    </row>
    <row r="106" spans="1:5" ht="15.75">
      <c r="A106" s="187" t="s">
        <v>1982</v>
      </c>
      <c r="B106" s="10" t="str">
        <f t="shared" si="1"/>
        <v>ДР_1_1300</v>
      </c>
      <c r="C106" s="213">
        <v>181796.49034528426</v>
      </c>
      <c r="E106" s="236"/>
    </row>
    <row r="107" spans="1:5" ht="15.75">
      <c r="A107" s="187" t="s">
        <v>1983</v>
      </c>
      <c r="B107" s="10" t="str">
        <f t="shared" si="1"/>
        <v>ДР_1_1500</v>
      </c>
      <c r="C107" s="213">
        <v>189371.3441096711</v>
      </c>
      <c r="E107" s="236"/>
    </row>
    <row r="108" spans="1:5" ht="15.75">
      <c r="A108" s="187" t="s">
        <v>1984</v>
      </c>
      <c r="B108" s="10" t="str">
        <f t="shared" si="1"/>
        <v>ДР_1_1800</v>
      </c>
      <c r="C108" s="213">
        <v>196946.19787405795</v>
      </c>
      <c r="E108" s="236"/>
    </row>
    <row r="109" spans="1:5" ht="15.75">
      <c r="A109" s="187" t="s">
        <v>1985</v>
      </c>
      <c r="B109" s="10" t="str">
        <f t="shared" si="1"/>
        <v>ДР_2_1300</v>
      </c>
      <c r="C109" s="213">
        <v>88373.293917846517</v>
      </c>
      <c r="E109" s="236"/>
    </row>
    <row r="110" spans="1:5" ht="15.75">
      <c r="A110" s="187" t="s">
        <v>1986</v>
      </c>
      <c r="B110" s="10" t="str">
        <f t="shared" si="1"/>
        <v>ДР_2_1500</v>
      </c>
      <c r="C110" s="213">
        <v>93423.196427437753</v>
      </c>
      <c r="E110" s="236"/>
    </row>
    <row r="111" spans="1:5" ht="15.75">
      <c r="A111" s="187" t="s">
        <v>1987</v>
      </c>
      <c r="B111" s="10" t="str">
        <f t="shared" si="1"/>
        <v>ДР_2_1800</v>
      </c>
      <c r="C111" s="213">
        <v>100998.05019182459</v>
      </c>
      <c r="E111" s="236"/>
    </row>
    <row r="112" spans="1:5" ht="15.75">
      <c r="A112" s="187" t="s">
        <v>1988</v>
      </c>
      <c r="B112" s="10" t="str">
        <f t="shared" si="1"/>
        <v>ДР_3_1300</v>
      </c>
      <c r="C112" s="213">
        <v>113622.80646580267</v>
      </c>
      <c r="E112" s="236"/>
    </row>
    <row r="113" spans="1:5" ht="15.75">
      <c r="A113" s="187" t="s">
        <v>1989</v>
      </c>
      <c r="B113" s="10" t="str">
        <f t="shared" si="1"/>
        <v>ДР_3_1500</v>
      </c>
      <c r="C113" s="213">
        <v>118672.70897539389</v>
      </c>
      <c r="E113" s="236"/>
    </row>
    <row r="114" spans="1:5" ht="15.75">
      <c r="A114" s="187" t="s">
        <v>1990</v>
      </c>
      <c r="B114" s="10" t="str">
        <f t="shared" si="1"/>
        <v>ДР_3_1800</v>
      </c>
      <c r="C114" s="213">
        <v>126247.56273978073</v>
      </c>
      <c r="E114" s="236"/>
    </row>
    <row r="115" spans="1:5" ht="15.75">
      <c r="A115" s="187" t="s">
        <v>1991</v>
      </c>
      <c r="B115" s="10" t="str">
        <f t="shared" si="1"/>
        <v>КР_1</v>
      </c>
      <c r="C115" s="213">
        <v>97210.623309631177</v>
      </c>
      <c r="E115" s="236"/>
    </row>
    <row r="116" spans="1:5" ht="15.75">
      <c r="A116" s="187" t="s">
        <v>1992</v>
      </c>
      <c r="B116" s="10" t="str">
        <f t="shared" si="1"/>
        <v>КР_2</v>
      </c>
      <c r="C116" s="213">
        <v>33329.356563302113</v>
      </c>
      <c r="E116" s="236"/>
    </row>
    <row r="117" spans="1:5" ht="15.75">
      <c r="A117" s="187" t="s">
        <v>1993</v>
      </c>
      <c r="B117" s="10" t="str">
        <f t="shared" si="1"/>
        <v>КР_3</v>
      </c>
      <c r="C117" s="213">
        <v>19694.619787405794</v>
      </c>
      <c r="E117" s="236"/>
    </row>
    <row r="118" spans="1:5" ht="15.75">
      <c r="A118" s="187" t="s">
        <v>1994</v>
      </c>
      <c r="B118" s="10" t="str">
        <f t="shared" si="1"/>
        <v>ПР_1_800</v>
      </c>
      <c r="C118" s="213">
        <v>13129.7465249372</v>
      </c>
      <c r="E118" s="236"/>
    </row>
    <row r="119" spans="1:5" ht="15.75">
      <c r="A119" s="187" t="s">
        <v>1995</v>
      </c>
      <c r="B119" s="10" t="str">
        <f t="shared" si="1"/>
        <v>ПР_1_1000</v>
      </c>
      <c r="C119" s="213">
        <v>14392.222152335</v>
      </c>
      <c r="E119" s="236"/>
    </row>
    <row r="120" spans="1:5" ht="15.75">
      <c r="A120" s="187" t="s">
        <v>1996</v>
      </c>
      <c r="B120" s="10" t="str">
        <f t="shared" si="1"/>
        <v>ПР_1_1200</v>
      </c>
      <c r="C120" s="213">
        <v>15654.697779732811</v>
      </c>
      <c r="E120" s="236"/>
    </row>
    <row r="121" spans="1:5" ht="15.75">
      <c r="A121" s="187" t="s">
        <v>1997</v>
      </c>
      <c r="B121" s="10" t="str">
        <f t="shared" si="1"/>
        <v>ПР_2_800</v>
      </c>
      <c r="C121" s="213">
        <v>8837.3293917846513</v>
      </c>
      <c r="E121" s="236"/>
    </row>
    <row r="122" spans="1:5" ht="15.75">
      <c r="A122" s="187" t="s">
        <v>1998</v>
      </c>
      <c r="B122" s="10" t="str">
        <f t="shared" si="1"/>
        <v>ПР_2_1000</v>
      </c>
      <c r="C122" s="213">
        <v>9847.3098937028972</v>
      </c>
      <c r="E122" s="236"/>
    </row>
    <row r="123" spans="1:5" ht="15.75">
      <c r="A123" s="187" t="s">
        <v>1999</v>
      </c>
      <c r="B123" s="10" t="str">
        <f t="shared" si="1"/>
        <v>ПР_2_1200</v>
      </c>
      <c r="C123" s="213">
        <v>10857.290395621143</v>
      </c>
      <c r="E123" s="236"/>
    </row>
    <row r="124" spans="1:5" ht="15.75">
      <c r="A124" s="187" t="s">
        <v>2000</v>
      </c>
      <c r="B124" s="10" t="str">
        <f t="shared" si="1"/>
        <v>ПР_3_800</v>
      </c>
      <c r="C124" s="213">
        <v>13129.7465249372</v>
      </c>
      <c r="E124" s="236"/>
    </row>
    <row r="125" spans="1:5" ht="15.75">
      <c r="A125" s="187" t="s">
        <v>2001</v>
      </c>
      <c r="B125" s="10" t="str">
        <f t="shared" si="1"/>
        <v>ПР_3_1000</v>
      </c>
      <c r="C125" s="213">
        <v>14392.222152335</v>
      </c>
      <c r="E125" s="236"/>
    </row>
    <row r="126" spans="1:5" ht="15.75">
      <c r="A126" s="187" t="s">
        <v>2002</v>
      </c>
      <c r="B126" s="10" t="str">
        <f t="shared" si="1"/>
        <v>ПР_3_1200</v>
      </c>
      <c r="C126" s="213">
        <v>15654.697779732811</v>
      </c>
      <c r="E126" s="236"/>
    </row>
    <row r="127" spans="1:5" ht="15.75">
      <c r="A127" s="187" t="s">
        <v>2599</v>
      </c>
      <c r="B127" s="10" t="str">
        <f t="shared" si="1"/>
        <v>ПР_4_1000</v>
      </c>
      <c r="C127" s="213">
        <v>8395.8248111959037</v>
      </c>
      <c r="E127" s="236"/>
    </row>
    <row r="128" spans="1:5" ht="15.75">
      <c r="A128" s="187" t="s">
        <v>2600</v>
      </c>
      <c r="B128" s="10" t="str">
        <f t="shared" si="1"/>
        <v>ПР_4_1200</v>
      </c>
      <c r="C128" s="213">
        <v>9202.3202979856542</v>
      </c>
      <c r="E128" s="236"/>
    </row>
    <row r="129" spans="1:5" ht="15.75">
      <c r="A129" s="187" t="s">
        <v>2604</v>
      </c>
      <c r="B129" s="10" t="str">
        <f t="shared" si="1"/>
        <v>ПР_4_1400</v>
      </c>
      <c r="C129" s="213">
        <v>9905.418927494673</v>
      </c>
      <c r="E129" s="236"/>
    </row>
    <row r="130" spans="1:5" ht="15.75">
      <c r="A130" s="187" t="s">
        <v>2003</v>
      </c>
      <c r="B130" s="10" t="str">
        <f t="shared" si="1"/>
        <v>СтулР_1</v>
      </c>
      <c r="C130" s="213">
        <v>25206.080441824095</v>
      </c>
      <c r="E130" s="236"/>
    </row>
    <row r="131" spans="1:5" ht="15.75">
      <c r="A131" s="187" t="s">
        <v>2004</v>
      </c>
      <c r="B131" s="10" t="str">
        <f t="shared" si="1"/>
        <v>СтулР_2</v>
      </c>
      <c r="C131" s="213">
        <v>24426.510943623351</v>
      </c>
      <c r="E131" s="236"/>
    </row>
    <row r="132" spans="1:5" ht="15.75">
      <c r="A132" s="187" t="s">
        <v>2005</v>
      </c>
      <c r="B132" s="10" t="str">
        <f t="shared" si="1"/>
        <v>СтулР_3</v>
      </c>
      <c r="C132" s="213">
        <v>33781.344922032287</v>
      </c>
      <c r="E132" s="236"/>
    </row>
    <row r="133" spans="1:5" ht="15.75">
      <c r="A133" s="187" t="s">
        <v>2006</v>
      </c>
      <c r="B133" s="10" t="str">
        <f t="shared" si="1"/>
        <v>СтулП_1</v>
      </c>
      <c r="C133" s="213">
        <v>23474.491223093348</v>
      </c>
      <c r="E133" s="236"/>
    </row>
    <row r="134" spans="1:5" ht="15.75">
      <c r="A134" s="187" t="s">
        <v>2007</v>
      </c>
      <c r="B134" s="10" t="str">
        <f t="shared" si="1"/>
        <v>СтулП_2</v>
      </c>
      <c r="C134" s="213">
        <v>10394.259976009938</v>
      </c>
      <c r="E134" s="236"/>
    </row>
    <row r="135" spans="1:5" ht="15.75">
      <c r="A135" s="187" t="s">
        <v>2008</v>
      </c>
      <c r="B135" s="10" t="str">
        <f t="shared" si="1"/>
        <v>СтулП_3</v>
      </c>
      <c r="C135" s="213">
        <v>12955.027661008748</v>
      </c>
      <c r="E135" s="236"/>
    </row>
    <row r="136" spans="1:5" ht="15.75">
      <c r="A136" s="187" t="s">
        <v>2009</v>
      </c>
      <c r="B136" s="10" t="str">
        <f t="shared" si="1"/>
        <v>Стул_1</v>
      </c>
      <c r="C136" s="213">
        <v>23127.228446622103</v>
      </c>
      <c r="E136" s="236"/>
    </row>
    <row r="137" spans="1:5" ht="15.75">
      <c r="A137" s="187" t="s">
        <v>2010</v>
      </c>
      <c r="B137" s="10" t="str">
        <f t="shared" si="1"/>
        <v>Стул_2</v>
      </c>
      <c r="C137" s="213">
        <v>15801.637495347832</v>
      </c>
      <c r="E137" s="236"/>
    </row>
    <row r="138" spans="1:5" ht="15.75">
      <c r="A138" s="187" t="s">
        <v>2011</v>
      </c>
      <c r="B138" s="10" t="str">
        <f t="shared" si="1"/>
        <v>Стул_3</v>
      </c>
      <c r="C138" s="213">
        <v>14551.963966413912</v>
      </c>
      <c r="E138" s="236"/>
    </row>
    <row r="139" spans="1:5" ht="15.75">
      <c r="A139" s="187" t="s">
        <v>2012</v>
      </c>
      <c r="B139" s="10" t="str">
        <f t="shared" si="1"/>
        <v>Стул_4</v>
      </c>
      <c r="C139" s="213">
        <v>11173.829474210681</v>
      </c>
      <c r="E139" s="236"/>
    </row>
    <row r="140" spans="1:5" ht="15.75">
      <c r="A140" s="187" t="s">
        <v>2013</v>
      </c>
      <c r="B140" s="10" t="str">
        <f t="shared" si="1"/>
        <v>Стул_5</v>
      </c>
      <c r="C140" s="213">
        <v>17145.804296790939</v>
      </c>
      <c r="E140" s="236"/>
    </row>
    <row r="141" spans="1:5" ht="15.75">
      <c r="A141" s="187" t="s">
        <v>2014</v>
      </c>
      <c r="B141" s="10" t="str">
        <f t="shared" si="1"/>
        <v>Стул_6</v>
      </c>
      <c r="C141" s="213">
        <v>13616.717828910001</v>
      </c>
      <c r="E141" s="236"/>
    </row>
    <row r="142" spans="1:5" ht="15.75">
      <c r="A142" s="204" t="s">
        <v>1017</v>
      </c>
      <c r="B142" s="10" t="str">
        <f>IF(OR(RIGHT(A142,2)="-л",RIGHT(A142,2)="-п",),LEFT(A142,LEN(A142)-2),IF(RIGHT(A142,3)="-ст",LEFT(A142,LEN(A142)-3),A142))</f>
        <v>СП1-16-70/60</v>
      </c>
      <c r="C142" s="213">
        <v>4836.1273789364459</v>
      </c>
      <c r="E142" s="212"/>
    </row>
    <row r="143" spans="1:5" ht="15.75">
      <c r="A143" s="205" t="s">
        <v>18</v>
      </c>
      <c r="B143" s="10" t="str">
        <f t="shared" ref="B143:B155" si="2">IF(OR(RIGHT(A143,2)="-л",RIGHT(A143,2)="-п",),LEFT(A143,LEN(A143)-2),IF(RIGHT(A143,3)="-ст",LEFT(A143,LEN(A143)-3),A143))</f>
        <v>СП1-16-80/60</v>
      </c>
      <c r="C143" s="213">
        <v>5137.9184603529302</v>
      </c>
      <c r="E143" s="212"/>
    </row>
    <row r="144" spans="1:5" ht="15.75">
      <c r="A144" s="205" t="s">
        <v>1045</v>
      </c>
      <c r="B144" s="10" t="str">
        <f t="shared" si="2"/>
        <v>СП1-16-85/60</v>
      </c>
      <c r="C144" s="213">
        <v>5288.8140010611733</v>
      </c>
      <c r="E144" s="212"/>
    </row>
    <row r="145" spans="1:5" ht="15.75">
      <c r="A145" s="205" t="s">
        <v>19</v>
      </c>
      <c r="B145" s="10" t="str">
        <f t="shared" si="2"/>
        <v>СП1-16-90/60</v>
      </c>
      <c r="C145" s="213">
        <v>5475.5659078783056</v>
      </c>
      <c r="E145" s="212"/>
    </row>
    <row r="146" spans="1:5" ht="15.75">
      <c r="A146" s="205" t="s">
        <v>11</v>
      </c>
      <c r="B146" s="10" t="str">
        <f t="shared" si="2"/>
        <v>СП1-16-100/60</v>
      </c>
      <c r="C146" s="213">
        <v>5780.3450198038645</v>
      </c>
      <c r="E146" s="212"/>
    </row>
    <row r="147" spans="1:5" ht="15.75">
      <c r="A147" s="205" t="s">
        <v>12</v>
      </c>
      <c r="B147" s="10" t="str">
        <f t="shared" si="2"/>
        <v>СП1-16-110/60</v>
      </c>
      <c r="C147" s="213">
        <v>6080.6420859658119</v>
      </c>
      <c r="E147" s="212"/>
    </row>
    <row r="148" spans="1:5" ht="15.75">
      <c r="A148" s="205" t="s">
        <v>13</v>
      </c>
      <c r="B148" s="10" t="str">
        <f t="shared" si="2"/>
        <v>СП1-16-120/60</v>
      </c>
      <c r="C148" s="213">
        <v>6382.4331673822962</v>
      </c>
      <c r="E148" s="212"/>
    </row>
    <row r="149" spans="1:5" ht="15.75">
      <c r="A149" s="205" t="s">
        <v>14</v>
      </c>
      <c r="B149" s="10" t="str">
        <f t="shared" si="2"/>
        <v>СП1-16-130/60</v>
      </c>
      <c r="C149" s="213">
        <v>6684.2242487987814</v>
      </c>
      <c r="E149" s="212"/>
    </row>
    <row r="150" spans="1:5" ht="15.75">
      <c r="A150" s="205" t="s">
        <v>15</v>
      </c>
      <c r="B150" s="10" t="str">
        <f t="shared" si="2"/>
        <v>СП1-16-140/60</v>
      </c>
      <c r="C150" s="213">
        <v>7021.8716963241568</v>
      </c>
      <c r="E150" s="212"/>
    </row>
    <row r="151" spans="1:5" ht="15.75">
      <c r="A151" s="205" t="s">
        <v>16</v>
      </c>
      <c r="B151" s="10" t="str">
        <f t="shared" si="2"/>
        <v>СП1-16-150/60</v>
      </c>
      <c r="C151" s="213">
        <v>7323.6627777406429</v>
      </c>
      <c r="E151" s="212"/>
    </row>
    <row r="152" spans="1:5" ht="15.75">
      <c r="A152" s="205" t="s">
        <v>17</v>
      </c>
      <c r="B152" s="10" t="str">
        <f t="shared" si="2"/>
        <v>СП1-16-160/60</v>
      </c>
      <c r="C152" s="213">
        <v>7625.4538591571281</v>
      </c>
      <c r="E152" s="212"/>
    </row>
    <row r="153" spans="1:5" ht="15.75">
      <c r="A153" s="205" t="s">
        <v>1036</v>
      </c>
      <c r="B153" s="10" t="str">
        <f t="shared" si="2"/>
        <v>СП1-16-70/65</v>
      </c>
      <c r="C153" s="213">
        <v>5137.9184603529302</v>
      </c>
      <c r="E153" s="212"/>
    </row>
    <row r="154" spans="1:5" ht="15.75">
      <c r="A154" s="205" t="s">
        <v>1037</v>
      </c>
      <c r="B154" s="10" t="str">
        <f t="shared" si="2"/>
        <v>СП1-16-80/65</v>
      </c>
      <c r="C154" s="213">
        <v>5448.6736332966375</v>
      </c>
      <c r="E154" s="212"/>
    </row>
    <row r="155" spans="1:5" ht="15.75">
      <c r="A155" s="205" t="s">
        <v>2184</v>
      </c>
      <c r="B155" s="10" t="str">
        <f t="shared" si="2"/>
        <v>Сп1-16-85/65</v>
      </c>
      <c r="C155" s="213">
        <v>5544.2906095870103</v>
      </c>
      <c r="E155" s="212"/>
    </row>
    <row r="156" spans="1:5" ht="15.75">
      <c r="A156" s="205" t="s">
        <v>1038</v>
      </c>
      <c r="B156" s="10" t="str">
        <f>IF(OR(RIGHT(A156,2)="-л",RIGHT(A156,2)="-п",),LEFT(A156,LEN(A156)-2),IF(RIGHT(A156,3)="-ст",LEFT(A156,LEN(A156)-3),A156))</f>
        <v>СП1-16-90/65</v>
      </c>
      <c r="C156" s="213">
        <v>5799.7672181128464</v>
      </c>
      <c r="E156" s="212"/>
    </row>
    <row r="157" spans="1:5" ht="15.75">
      <c r="A157" s="205" t="s">
        <v>2185</v>
      </c>
      <c r="B157" s="10" t="str">
        <f>IF(OR(RIGHT(A157,2)="-л",RIGHT(A157,2)="-п",),LEFT(A157,LEN(A157)-2),IF(RIGHT(A157,3)="-ст",LEFT(A157,LEN(A157)-3),A157))</f>
        <v>Сп1-16-100/65</v>
      </c>
      <c r="C157" s="213">
        <v>6117.9924673292389</v>
      </c>
      <c r="E157" s="212"/>
    </row>
    <row r="158" spans="1:5" ht="15.75">
      <c r="A158" s="205" t="s">
        <v>1039</v>
      </c>
      <c r="B158" s="10" t="str">
        <f t="shared" ref="B158:B163" si="3">IF(OR(RIGHT(A158,2)="-л",RIGHT(A158,2)="-п",),LEFT(A158,LEN(A158)-2),IF(RIGHT(A158,3)="-ст",LEFT(A158,LEN(A158)-3),A158))</f>
        <v>СП1-16-110/65</v>
      </c>
      <c r="C158" s="213">
        <v>6430.241655527484</v>
      </c>
      <c r="E158" s="212"/>
    </row>
    <row r="159" spans="1:5" ht="15.75">
      <c r="A159" s="205" t="s">
        <v>1040</v>
      </c>
      <c r="B159" s="10" t="str">
        <f t="shared" si="3"/>
        <v>СП1-16-120/65</v>
      </c>
      <c r="C159" s="213">
        <v>6743.9848589802659</v>
      </c>
      <c r="E159" s="212"/>
    </row>
    <row r="160" spans="1:5" ht="15.75">
      <c r="A160" s="205" t="s">
        <v>1041</v>
      </c>
      <c r="B160" s="10" t="str">
        <f t="shared" si="3"/>
        <v>СП1-16-130/65</v>
      </c>
      <c r="C160" s="213">
        <v>7059.2220776875829</v>
      </c>
      <c r="E160" s="212"/>
    </row>
    <row r="161" spans="1:5" ht="15.75">
      <c r="A161" s="205" t="s">
        <v>1042</v>
      </c>
      <c r="B161" s="10" t="str">
        <f t="shared" si="3"/>
        <v>СП1-16-140/65</v>
      </c>
      <c r="C161" s="213">
        <v>7410.3156625037927</v>
      </c>
      <c r="E161" s="212"/>
    </row>
    <row r="162" spans="1:5" ht="15.75">
      <c r="A162" s="205" t="s">
        <v>1043</v>
      </c>
      <c r="B162" s="10" t="str">
        <f t="shared" si="3"/>
        <v>СП1-16-150/65</v>
      </c>
      <c r="C162" s="213">
        <v>7722.5648507020369</v>
      </c>
      <c r="E162" s="212"/>
    </row>
    <row r="163" spans="1:5" ht="15.75">
      <c r="A163" s="205" t="s">
        <v>2186</v>
      </c>
      <c r="B163" s="10" t="str">
        <f t="shared" si="3"/>
        <v>Сп1-16-160/65</v>
      </c>
      <c r="C163" s="213">
        <v>8430.7280813526013</v>
      </c>
      <c r="E163" s="212"/>
    </row>
    <row r="164" spans="1:5" ht="15.75">
      <c r="A164" s="205" t="s">
        <v>1054</v>
      </c>
      <c r="B164" s="10" t="str">
        <f t="shared" ref="B164:B207" si="4">IF(OR(RIGHT(A164,2)="-л",RIGHT(A164,2)="-п",),LEFT(A164,LEN(A164)-2),IF(RIGHT(A164,3)="-ст",LEFT(A164,LEN(A164)-3),A164))</f>
        <v>СП1-22-70/60</v>
      </c>
      <c r="C164" s="213">
        <v>5199.1730857889497</v>
      </c>
      <c r="E164" s="212"/>
    </row>
    <row r="165" spans="1:5" ht="15.75">
      <c r="A165" s="205" t="s">
        <v>1055</v>
      </c>
      <c r="B165" s="10" t="str">
        <f t="shared" si="4"/>
        <v>СП1-22-80/60</v>
      </c>
      <c r="C165" s="213">
        <v>5542.7965943324725</v>
      </c>
      <c r="E165" s="212"/>
    </row>
    <row r="166" spans="1:5" ht="15.75">
      <c r="A166" s="205" t="s">
        <v>1056</v>
      </c>
      <c r="B166" s="10" t="str">
        <f t="shared" si="4"/>
        <v>СП1-22-85/60</v>
      </c>
      <c r="C166" s="213">
        <v>5717.596379113309</v>
      </c>
      <c r="E166" s="212"/>
    </row>
    <row r="167" spans="1:5" ht="15.75">
      <c r="A167" s="205" t="s">
        <v>1057</v>
      </c>
      <c r="B167" s="10" t="str">
        <f t="shared" si="4"/>
        <v>СП1-22-90/60</v>
      </c>
      <c r="C167" s="213">
        <v>5923.7704842394205</v>
      </c>
      <c r="E167" s="212"/>
    </row>
    <row r="168" spans="1:5" ht="15.75">
      <c r="A168" s="205" t="s">
        <v>2187</v>
      </c>
      <c r="B168" s="10" t="str">
        <f t="shared" si="4"/>
        <v>Сп1-22-100/60</v>
      </c>
      <c r="C168" s="213">
        <v>6270.3820232920179</v>
      </c>
      <c r="E168" s="212"/>
    </row>
    <row r="169" spans="1:5" ht="15.75">
      <c r="A169" s="205" t="s">
        <v>1058</v>
      </c>
      <c r="B169" s="10" t="str">
        <f t="shared" si="4"/>
        <v>СП1-22-110/60</v>
      </c>
      <c r="C169" s="213">
        <v>6614.0055318355389</v>
      </c>
      <c r="E169" s="212"/>
    </row>
    <row r="170" spans="1:5" ht="15.75">
      <c r="A170" s="205" t="s">
        <v>2188</v>
      </c>
      <c r="B170" s="10" t="str">
        <f t="shared" si="4"/>
        <v>Сп1-22-120/60</v>
      </c>
      <c r="C170" s="213">
        <v>6957.6290403790626</v>
      </c>
      <c r="E170" s="212"/>
    </row>
    <row r="171" spans="1:5" ht="15.75">
      <c r="A171" s="205" t="s">
        <v>2189</v>
      </c>
      <c r="B171" s="10" t="str">
        <f t="shared" si="4"/>
        <v>Сп1-22-130/60</v>
      </c>
      <c r="C171" s="213">
        <v>7304.240579431661</v>
      </c>
      <c r="E171" s="212"/>
    </row>
    <row r="172" spans="1:5" ht="15.75">
      <c r="A172" s="205" t="s">
        <v>2190</v>
      </c>
      <c r="B172" s="10" t="str">
        <f t="shared" si="4"/>
        <v>Сп1-22-140/60</v>
      </c>
      <c r="C172" s="213">
        <v>7679.2384083204615</v>
      </c>
      <c r="E172" s="212"/>
    </row>
    <row r="173" spans="1:5" ht="15.75">
      <c r="A173" s="205" t="s">
        <v>2191</v>
      </c>
      <c r="B173" s="10" t="str">
        <f t="shared" si="4"/>
        <v>Сп1-22-150/60</v>
      </c>
      <c r="C173" s="213">
        <v>8022.8619168639834</v>
      </c>
      <c r="E173" s="212"/>
    </row>
    <row r="174" spans="1:5" ht="15.75">
      <c r="A174" s="205" t="s">
        <v>2192</v>
      </c>
      <c r="B174" s="10" t="str">
        <f t="shared" si="4"/>
        <v>Сп1-22-160/60</v>
      </c>
      <c r="C174" s="213">
        <v>8369.473455916579</v>
      </c>
      <c r="E174" s="212"/>
    </row>
    <row r="175" spans="1:5" ht="15.75">
      <c r="A175" s="205" t="s">
        <v>1070</v>
      </c>
      <c r="B175" s="10" t="str">
        <f t="shared" si="4"/>
        <v>СП1-22-80/70</v>
      </c>
      <c r="C175" s="213">
        <v>6222.5735351468338</v>
      </c>
      <c r="E175" s="212"/>
    </row>
    <row r="176" spans="1:5" ht="15.75">
      <c r="A176" s="205" t="s">
        <v>1071</v>
      </c>
      <c r="B176" s="10" t="str">
        <f t="shared" si="4"/>
        <v>СП1-22-90/70</v>
      </c>
      <c r="C176" s="213">
        <v>6631.9337148899867</v>
      </c>
      <c r="E176" s="212"/>
    </row>
    <row r="177" spans="1:5" ht="15.75">
      <c r="A177" s="205" t="s">
        <v>2193</v>
      </c>
      <c r="B177" s="10" t="str">
        <f t="shared" si="4"/>
        <v>Сп1-22-100/70</v>
      </c>
      <c r="C177" s="213">
        <v>7006.9315437787864</v>
      </c>
      <c r="E177" s="212"/>
    </row>
    <row r="178" spans="1:5" ht="15.75">
      <c r="A178" s="205" t="s">
        <v>1072</v>
      </c>
      <c r="B178" s="10" t="str">
        <f t="shared" si="4"/>
        <v>СП1-22-110/70</v>
      </c>
      <c r="C178" s="213">
        <v>7378.9413421585141</v>
      </c>
      <c r="E178" s="212"/>
    </row>
    <row r="179" spans="1:5" ht="15.75">
      <c r="A179" s="205" t="s">
        <v>2194</v>
      </c>
      <c r="B179" s="10" t="str">
        <f t="shared" si="4"/>
        <v>Сп1-22-120/70</v>
      </c>
      <c r="C179" s="213">
        <v>7756.9272015563874</v>
      </c>
      <c r="E179" s="212"/>
    </row>
    <row r="180" spans="1:5" ht="15.75">
      <c r="A180" s="205" t="s">
        <v>2195</v>
      </c>
      <c r="B180" s="10" t="str">
        <f t="shared" si="4"/>
        <v>Сп1-22-130/70</v>
      </c>
      <c r="C180" s="213">
        <v>8127.4429846815774</v>
      </c>
      <c r="E180" s="212"/>
    </row>
    <row r="181" spans="1:5" ht="15.75">
      <c r="A181" s="205" t="s">
        <v>2196</v>
      </c>
      <c r="B181" s="10" t="str">
        <f t="shared" si="4"/>
        <v>Сп1-22-140/70</v>
      </c>
      <c r="C181" s="213">
        <v>8536.8031644247294</v>
      </c>
      <c r="E181" s="212"/>
    </row>
    <row r="182" spans="1:5" ht="15.75">
      <c r="A182" s="205" t="s">
        <v>2197</v>
      </c>
      <c r="B182" s="10" t="str">
        <f t="shared" si="4"/>
        <v>Сп1-22-150/70</v>
      </c>
      <c r="C182" s="213">
        <v>8911.8009933135309</v>
      </c>
      <c r="E182" s="212"/>
    </row>
    <row r="183" spans="1:5" ht="15.75">
      <c r="A183" s="205" t="s">
        <v>2198</v>
      </c>
      <c r="B183" s="10" t="str">
        <f t="shared" si="4"/>
        <v>Сп1-22-160/70</v>
      </c>
      <c r="C183" s="213">
        <v>9285.3048069477954</v>
      </c>
      <c r="E183" s="212"/>
    </row>
    <row r="184" spans="1:5" ht="15.75">
      <c r="A184" s="205" t="s">
        <v>2199</v>
      </c>
      <c r="B184" s="10" t="str">
        <f t="shared" si="4"/>
        <v>Сп1-22-170/70</v>
      </c>
      <c r="C184" s="213">
        <v>9661.7966510911319</v>
      </c>
      <c r="E184" s="212"/>
    </row>
    <row r="185" spans="1:5" ht="15.75">
      <c r="A185" s="205" t="s">
        <v>2200</v>
      </c>
      <c r="B185" s="10" t="str">
        <f t="shared" si="4"/>
        <v>Сп1-22-180/70</v>
      </c>
      <c r="C185" s="213">
        <v>10038.288495234468</v>
      </c>
      <c r="E185" s="212"/>
    </row>
    <row r="186" spans="1:5" ht="15.75">
      <c r="A186" s="205" t="s">
        <v>1073</v>
      </c>
      <c r="B186" s="10" t="str">
        <f t="shared" si="4"/>
        <v>СП1-16/Р15-70/60</v>
      </c>
      <c r="C186" s="213">
        <v>4836.1273789364459</v>
      </c>
      <c r="E186" s="212"/>
    </row>
    <row r="187" spans="1:5" ht="15.75">
      <c r="A187" s="205" t="s">
        <v>1074</v>
      </c>
      <c r="B187" s="10" t="str">
        <f t="shared" si="4"/>
        <v>СП1-16/Р15-80/60</v>
      </c>
      <c r="C187" s="213">
        <v>5137.9184603529302</v>
      </c>
      <c r="E187" s="212"/>
    </row>
    <row r="188" spans="1:5" ht="15.75">
      <c r="A188" s="205" t="s">
        <v>1075</v>
      </c>
      <c r="B188" s="10" t="str">
        <f t="shared" si="4"/>
        <v>СП1-16/Р15-85/60</v>
      </c>
      <c r="C188" s="213">
        <v>5288.8140010611733</v>
      </c>
      <c r="E188" s="212"/>
    </row>
    <row r="189" spans="1:5" ht="15.75">
      <c r="A189" s="205" t="s">
        <v>1076</v>
      </c>
      <c r="B189" s="10" t="str">
        <f t="shared" si="4"/>
        <v>СП1-16/Р15-90/60</v>
      </c>
      <c r="C189" s="213">
        <v>5475.5659078783056</v>
      </c>
      <c r="E189" s="212"/>
    </row>
    <row r="190" spans="1:5" ht="15.75">
      <c r="A190" s="205" t="s">
        <v>4</v>
      </c>
      <c r="B190" s="10" t="str">
        <f t="shared" si="4"/>
        <v>СП1-16/Р15-100/60</v>
      </c>
      <c r="C190" s="213">
        <v>5780.3450198038645</v>
      </c>
      <c r="E190" s="212"/>
    </row>
    <row r="191" spans="1:5" ht="15.75">
      <c r="A191" s="205" t="s">
        <v>5</v>
      </c>
      <c r="B191" s="10" t="str">
        <f t="shared" si="4"/>
        <v>СП1-16/Р15-110/60</v>
      </c>
      <c r="C191" s="213">
        <v>6080.6420859658119</v>
      </c>
      <c r="E191" s="212"/>
    </row>
    <row r="192" spans="1:5" ht="15.75">
      <c r="A192" s="205" t="s">
        <v>6</v>
      </c>
      <c r="B192" s="10" t="str">
        <f t="shared" si="4"/>
        <v>СП1-16/Р15-120/60</v>
      </c>
      <c r="C192" s="213">
        <v>6382.4331673822962</v>
      </c>
      <c r="E192" s="212"/>
    </row>
    <row r="193" spans="1:5" ht="15.75">
      <c r="A193" s="205" t="s">
        <v>7</v>
      </c>
      <c r="B193" s="10" t="str">
        <f t="shared" si="4"/>
        <v>СП1-16/Р15-130/60</v>
      </c>
      <c r="C193" s="213">
        <v>6684.2242487987814</v>
      </c>
      <c r="E193" s="212"/>
    </row>
    <row r="194" spans="1:5" ht="15.75">
      <c r="A194" s="205" t="s">
        <v>8</v>
      </c>
      <c r="B194" s="10" t="str">
        <f t="shared" si="4"/>
        <v>СП1-16/Р15-140/60</v>
      </c>
      <c r="C194" s="213">
        <v>7021.8716963241568</v>
      </c>
      <c r="E194" s="212"/>
    </row>
    <row r="195" spans="1:5" ht="15.75">
      <c r="A195" s="205" t="s">
        <v>9</v>
      </c>
      <c r="B195" s="10" t="str">
        <f t="shared" si="4"/>
        <v>СП1-16/Р15-150/60</v>
      </c>
      <c r="C195" s="213">
        <v>7323.6627777406429</v>
      </c>
      <c r="E195" s="212"/>
    </row>
    <row r="196" spans="1:5" ht="15.75">
      <c r="A196" s="205" t="s">
        <v>10</v>
      </c>
      <c r="B196" s="10" t="str">
        <f t="shared" si="4"/>
        <v>СП1-16/Р15-160/60</v>
      </c>
      <c r="C196" s="213">
        <v>7625.4538591571281</v>
      </c>
      <c r="E196" s="212"/>
    </row>
    <row r="197" spans="1:5" ht="15.75">
      <c r="A197" s="205" t="s">
        <v>1077</v>
      </c>
      <c r="B197" s="10" t="str">
        <f t="shared" si="4"/>
        <v>СП1-22/Р15-70/60</v>
      </c>
      <c r="C197" s="213">
        <v>5199.1730857889497</v>
      </c>
      <c r="E197" s="212"/>
    </row>
    <row r="198" spans="1:5" ht="15.75">
      <c r="A198" s="205" t="s">
        <v>1078</v>
      </c>
      <c r="B198" s="10" t="str">
        <f t="shared" si="4"/>
        <v>СП1-22/Р15-80/60</v>
      </c>
      <c r="C198" s="213">
        <v>5542.7965943324725</v>
      </c>
      <c r="E198" s="212"/>
    </row>
    <row r="199" spans="1:5" ht="15.75">
      <c r="A199" s="205" t="s">
        <v>1079</v>
      </c>
      <c r="B199" s="10" t="str">
        <f t="shared" si="4"/>
        <v>СП1-22/Р15-85/60</v>
      </c>
      <c r="C199" s="213">
        <v>5717.596379113309</v>
      </c>
      <c r="E199" s="212"/>
    </row>
    <row r="200" spans="1:5" ht="15.75">
      <c r="A200" s="205" t="s">
        <v>1080</v>
      </c>
      <c r="B200" s="10" t="str">
        <f t="shared" si="4"/>
        <v>СП1-22/Р15-90/60</v>
      </c>
      <c r="C200" s="213">
        <v>5923.7704842394205</v>
      </c>
      <c r="E200" s="212"/>
    </row>
    <row r="201" spans="1:5" ht="15.75">
      <c r="A201" s="205" t="s">
        <v>2201</v>
      </c>
      <c r="B201" s="10" t="str">
        <f t="shared" si="4"/>
        <v>Сп1-22/р15-100/60</v>
      </c>
      <c r="C201" s="213">
        <v>6270.3820232920179</v>
      </c>
      <c r="E201" s="212"/>
    </row>
    <row r="202" spans="1:5" ht="15.75">
      <c r="A202" s="205" t="s">
        <v>2202</v>
      </c>
      <c r="B202" s="10" t="str">
        <f t="shared" si="4"/>
        <v>Сп1-22/р15-110/60</v>
      </c>
      <c r="C202" s="213">
        <v>6614.0055318355389</v>
      </c>
      <c r="E202" s="212"/>
    </row>
    <row r="203" spans="1:5" ht="15.75">
      <c r="A203" s="205" t="s">
        <v>2203</v>
      </c>
      <c r="B203" s="10" t="str">
        <f t="shared" si="4"/>
        <v>Сп1-22/р15-120/60</v>
      </c>
      <c r="C203" s="213">
        <v>6957.6290403790626</v>
      </c>
      <c r="E203" s="212"/>
    </row>
    <row r="204" spans="1:5" ht="15.75">
      <c r="A204" s="205" t="s">
        <v>2204</v>
      </c>
      <c r="B204" s="10" t="str">
        <f t="shared" si="4"/>
        <v>Сп1-22/р15-130/60</v>
      </c>
      <c r="C204" s="213">
        <v>7304.240579431661</v>
      </c>
      <c r="E204" s="212"/>
    </row>
    <row r="205" spans="1:5" ht="15.75">
      <c r="A205" s="205" t="s">
        <v>2205</v>
      </c>
      <c r="B205" s="10" t="str">
        <f t="shared" si="4"/>
        <v>Сп1-22/р15-140/60</v>
      </c>
      <c r="C205" s="213">
        <v>7679.2384083204615</v>
      </c>
      <c r="E205" s="212"/>
    </row>
    <row r="206" spans="1:5" ht="15.75">
      <c r="A206" s="205" t="s">
        <v>2206</v>
      </c>
      <c r="B206" s="10" t="str">
        <f t="shared" si="4"/>
        <v>Сп1-22/р15-150/60</v>
      </c>
      <c r="C206" s="213">
        <v>8022.8619168639834</v>
      </c>
      <c r="E206" s="212"/>
    </row>
    <row r="207" spans="1:5" ht="15.75">
      <c r="A207" s="205" t="s">
        <v>2207</v>
      </c>
      <c r="B207" s="10" t="str">
        <f t="shared" si="4"/>
        <v>Сп1-22/р15-160/60</v>
      </c>
      <c r="C207" s="213">
        <v>8369.473455916579</v>
      </c>
      <c r="E207" s="212"/>
    </row>
    <row r="208" spans="1:5" ht="15.75">
      <c r="A208" s="205" t="s">
        <v>1081</v>
      </c>
      <c r="B208" s="10" t="str">
        <f t="shared" ref="B208:B246" si="5">IF(OR(RIGHT(A208,2)="-л",RIGHT(A208,2)="-п",),LEFT(A208,LEN(A208)-2),IF(RIGHT(A208,3)="-ст",LEFT(A208,LEN(A208)-3),A208))</f>
        <v>СП1-22/Р15-80/70</v>
      </c>
      <c r="C208" s="213">
        <v>6222.5735351468338</v>
      </c>
      <c r="E208" s="212"/>
    </row>
    <row r="209" spans="1:5" ht="15.75">
      <c r="A209" s="205" t="s">
        <v>1082</v>
      </c>
      <c r="B209" s="10" t="str">
        <f t="shared" si="5"/>
        <v>СП1-22/Р15-90/70</v>
      </c>
      <c r="C209" s="213">
        <v>6631.9337148899867</v>
      </c>
      <c r="E209" s="212"/>
    </row>
    <row r="210" spans="1:5" ht="15.75">
      <c r="A210" s="205" t="s">
        <v>2208</v>
      </c>
      <c r="B210" s="10" t="str">
        <f t="shared" si="5"/>
        <v>Сп1-22/р15-100/70</v>
      </c>
      <c r="C210" s="213">
        <v>7006.9315437787864</v>
      </c>
      <c r="E210" s="212"/>
    </row>
    <row r="211" spans="1:5" ht="15.75">
      <c r="A211" s="205" t="s">
        <v>2209</v>
      </c>
      <c r="B211" s="10" t="str">
        <f t="shared" si="5"/>
        <v>Сп1-22/р15-110/70</v>
      </c>
      <c r="C211" s="213">
        <v>7378.9413421585141</v>
      </c>
      <c r="E211" s="212"/>
    </row>
    <row r="212" spans="1:5" ht="15.75">
      <c r="A212" s="205" t="s">
        <v>2210</v>
      </c>
      <c r="B212" s="10" t="str">
        <f t="shared" si="5"/>
        <v>Сп1-22/р15-120/70</v>
      </c>
      <c r="C212" s="213">
        <v>7756.9272015563874</v>
      </c>
      <c r="E212" s="212"/>
    </row>
    <row r="213" spans="1:5" ht="15.75">
      <c r="A213" s="205" t="s">
        <v>2211</v>
      </c>
      <c r="B213" s="10" t="str">
        <f t="shared" si="5"/>
        <v>Сп1-22/р15-130/70</v>
      </c>
      <c r="C213" s="213">
        <v>8127.4429846815774</v>
      </c>
      <c r="E213" s="212"/>
    </row>
    <row r="214" spans="1:5" ht="15.75">
      <c r="A214" s="205" t="s">
        <v>2212</v>
      </c>
      <c r="B214" s="10" t="str">
        <f t="shared" si="5"/>
        <v>Сп1-22/р15-140/70</v>
      </c>
      <c r="C214" s="213">
        <v>8536.8031644247294</v>
      </c>
      <c r="E214" s="212"/>
    </row>
    <row r="215" spans="1:5" ht="15.75">
      <c r="A215" s="205" t="s">
        <v>2213</v>
      </c>
      <c r="B215" s="10" t="str">
        <f t="shared" si="5"/>
        <v>Сп1-22/р15-150/70</v>
      </c>
      <c r="C215" s="213">
        <v>8911.8009933135309</v>
      </c>
      <c r="E215" s="212"/>
    </row>
    <row r="216" spans="1:5" ht="15.75">
      <c r="A216" s="205" t="s">
        <v>2214</v>
      </c>
      <c r="B216" s="10" t="str">
        <f t="shared" si="5"/>
        <v>Сп1-22/р15-160/70</v>
      </c>
      <c r="C216" s="213">
        <v>9285.3048069477954</v>
      </c>
      <c r="E216" s="212"/>
    </row>
    <row r="217" spans="1:5" ht="15.75">
      <c r="A217" s="205" t="s">
        <v>40</v>
      </c>
      <c r="B217" s="10" t="str">
        <f t="shared" si="5"/>
        <v>СП1-22/Р15-170/70</v>
      </c>
      <c r="C217" s="213">
        <v>9661.7966510911319</v>
      </c>
      <c r="E217" s="212"/>
    </row>
    <row r="218" spans="1:5" ht="15.75">
      <c r="A218" s="205" t="s">
        <v>2215</v>
      </c>
      <c r="B218" s="10" t="str">
        <f t="shared" si="5"/>
        <v>Сп1-22/р15-180/70</v>
      </c>
      <c r="C218" s="213">
        <v>10038.288495234468</v>
      </c>
      <c r="E218" s="212"/>
    </row>
    <row r="219" spans="1:5" ht="15.75">
      <c r="A219" s="205" t="s">
        <v>1084</v>
      </c>
      <c r="B219" s="10" t="str">
        <f t="shared" si="5"/>
        <v>СП2/140-16-120/60</v>
      </c>
      <c r="C219" s="213">
        <v>12669.249358474224</v>
      </c>
      <c r="E219" s="212"/>
    </row>
    <row r="220" spans="1:5" ht="15.75">
      <c r="A220" s="205" t="s">
        <v>1085</v>
      </c>
      <c r="B220" s="10" t="str">
        <f t="shared" si="5"/>
        <v>СП2/140-16-130/60</v>
      </c>
      <c r="C220" s="213">
        <v>12971.040439890712</v>
      </c>
      <c r="E220" s="212"/>
    </row>
    <row r="221" spans="1:5" ht="15.75">
      <c r="A221" s="205" t="s">
        <v>1086</v>
      </c>
      <c r="B221" s="10" t="str">
        <f t="shared" si="5"/>
        <v>СП2/140-16-140/60</v>
      </c>
      <c r="C221" s="213">
        <v>13310.181902670618</v>
      </c>
      <c r="E221" s="212"/>
    </row>
    <row r="222" spans="1:5" ht="15.75">
      <c r="A222" s="205" t="s">
        <v>1100</v>
      </c>
      <c r="B222" s="10" t="str">
        <f t="shared" si="5"/>
        <v>СП2/145-16-150/60</v>
      </c>
      <c r="C222" s="213">
        <v>13901.811943467294</v>
      </c>
      <c r="E222" s="212"/>
    </row>
    <row r="223" spans="1:5" ht="15.75">
      <c r="A223" s="205" t="s">
        <v>1101</v>
      </c>
      <c r="B223" s="10" t="str">
        <f t="shared" si="5"/>
        <v>СП2/145-16-160/60</v>
      </c>
      <c r="C223" s="213">
        <v>14203.603024883776</v>
      </c>
      <c r="E223" s="212"/>
    </row>
    <row r="224" spans="1:5" ht="15.75">
      <c r="A224" s="205" t="s">
        <v>1090</v>
      </c>
      <c r="B224" s="10" t="str">
        <f t="shared" si="5"/>
        <v>СП2/140-22-120/60</v>
      </c>
      <c r="C224" s="213">
        <v>13244.445231470991</v>
      </c>
      <c r="E224" s="212"/>
    </row>
    <row r="225" spans="1:5" ht="15.75">
      <c r="A225" s="205" t="s">
        <v>1091</v>
      </c>
      <c r="B225" s="10" t="str">
        <f t="shared" si="5"/>
        <v>СП2/140-22-130/60</v>
      </c>
      <c r="C225" s="213">
        <v>13591.056770523586</v>
      </c>
      <c r="E225" s="212"/>
    </row>
    <row r="226" spans="1:5" ht="15.75">
      <c r="A226" s="205" t="s">
        <v>1092</v>
      </c>
      <c r="B226" s="10" t="str">
        <f t="shared" si="5"/>
        <v>СП2/140-22-140/60</v>
      </c>
      <c r="C226" s="213">
        <v>13967.548614666923</v>
      </c>
      <c r="E226" s="212"/>
    </row>
    <row r="227" spans="1:5" ht="15.75">
      <c r="A227" s="205" t="s">
        <v>1104</v>
      </c>
      <c r="B227" s="10" t="str">
        <f t="shared" si="5"/>
        <v>СП2/145-22-150/60</v>
      </c>
      <c r="C227" s="213">
        <v>14603.999113099711</v>
      </c>
      <c r="E227" s="212"/>
    </row>
    <row r="228" spans="1:5" ht="15.75">
      <c r="A228" s="205" t="s">
        <v>1105</v>
      </c>
      <c r="B228" s="10" t="str">
        <f t="shared" si="5"/>
        <v>СП2/145-22-160/60</v>
      </c>
      <c r="C228" s="213">
        <v>14947.622621643231</v>
      </c>
      <c r="E228" s="212"/>
    </row>
    <row r="229" spans="1:5" ht="15.75">
      <c r="A229" s="210" t="s">
        <v>2574</v>
      </c>
      <c r="B229" s="10" t="str">
        <f t="shared" si="5"/>
        <v>СП2/140-16/Р3-12060л</v>
      </c>
      <c r="C229" s="213">
        <v>12669.249358474224</v>
      </c>
      <c r="E229" s="212"/>
    </row>
    <row r="230" spans="1:5" ht="15.75">
      <c r="A230" s="210" t="s">
        <v>2575</v>
      </c>
      <c r="B230" s="10" t="str">
        <f t="shared" si="5"/>
        <v>СП2/140-16/Р3-13060л</v>
      </c>
      <c r="C230" s="213">
        <v>12971.040439890712</v>
      </c>
      <c r="E230" s="212"/>
    </row>
    <row r="231" spans="1:5" ht="15.75">
      <c r="A231" s="210" t="s">
        <v>2576</v>
      </c>
      <c r="B231" s="10" t="str">
        <f t="shared" si="5"/>
        <v>СП2/140-16/Р3-14060л</v>
      </c>
      <c r="C231" s="213">
        <v>13310.181902670618</v>
      </c>
      <c r="E231" s="212"/>
    </row>
    <row r="232" spans="1:5" ht="15.75">
      <c r="A232" s="210" t="s">
        <v>2577</v>
      </c>
      <c r="B232" s="10" t="str">
        <f t="shared" si="5"/>
        <v>СП2/145-16/Р3-15060л</v>
      </c>
      <c r="C232" s="213">
        <v>13901.811943467294</v>
      </c>
      <c r="E232" s="212"/>
    </row>
    <row r="233" spans="1:5" ht="15.75">
      <c r="A233" s="210" t="s">
        <v>2578</v>
      </c>
      <c r="B233" s="10" t="str">
        <f t="shared" si="5"/>
        <v>СП2/145-16/Р3-16060л</v>
      </c>
      <c r="C233" s="213">
        <v>14203.603024883776</v>
      </c>
      <c r="E233" s="212"/>
    </row>
    <row r="234" spans="1:5" ht="15.75">
      <c r="A234" s="210" t="s">
        <v>2579</v>
      </c>
      <c r="B234" s="10" t="str">
        <f t="shared" si="5"/>
        <v>СП2/140-22/Р3-12060л</v>
      </c>
      <c r="C234" s="213">
        <v>13244.445231470991</v>
      </c>
      <c r="E234" s="212"/>
    </row>
    <row r="235" spans="1:5" ht="15.75">
      <c r="A235" s="210" t="s">
        <v>2580</v>
      </c>
      <c r="B235" s="10" t="str">
        <f t="shared" si="5"/>
        <v>СП2/140-22/Р3-13060л</v>
      </c>
      <c r="C235" s="213">
        <v>13591.056770523586</v>
      </c>
      <c r="E235" s="212"/>
    </row>
    <row r="236" spans="1:5" ht="15.75">
      <c r="A236" s="210" t="s">
        <v>2581</v>
      </c>
      <c r="B236" s="10" t="str">
        <f t="shared" si="5"/>
        <v>СП2/140-22/Р3-14060л</v>
      </c>
      <c r="C236" s="213">
        <v>13967.548614666923</v>
      </c>
      <c r="E236" s="212"/>
    </row>
    <row r="237" spans="1:5" ht="15.75">
      <c r="A237" s="210" t="s">
        <v>2582</v>
      </c>
      <c r="B237" s="10" t="str">
        <f t="shared" si="5"/>
        <v>СП2/145-22/Р3-15060л</v>
      </c>
      <c r="C237" s="213">
        <v>14603.999113099711</v>
      </c>
      <c r="E237" s="212"/>
    </row>
    <row r="238" spans="1:5" ht="15.75">
      <c r="A238" s="210" t="s">
        <v>2583</v>
      </c>
      <c r="B238" s="10" t="str">
        <f t="shared" si="5"/>
        <v>СП2/145-22/Р3-16060л</v>
      </c>
      <c r="C238" s="213">
        <v>14947.622621643231</v>
      </c>
      <c r="E238" s="212"/>
    </row>
    <row r="239" spans="1:5" ht="15.75">
      <c r="A239" s="205" t="s">
        <v>1087</v>
      </c>
      <c r="B239" s="10" t="str">
        <f t="shared" si="5"/>
        <v>СП2/140-16-120/60</v>
      </c>
      <c r="C239" s="213">
        <v>12669.249358474224</v>
      </c>
      <c r="E239" s="212"/>
    </row>
    <row r="240" spans="1:5" ht="15.75">
      <c r="A240" s="205" t="s">
        <v>1088</v>
      </c>
      <c r="B240" s="10" t="str">
        <f t="shared" si="5"/>
        <v>СП2/140-16-130/60</v>
      </c>
      <c r="C240" s="213">
        <v>12971.040439890712</v>
      </c>
      <c r="E240" s="212"/>
    </row>
    <row r="241" spans="1:5" ht="15.75">
      <c r="A241" s="205" t="s">
        <v>1089</v>
      </c>
      <c r="B241" s="10" t="str">
        <f t="shared" si="5"/>
        <v>СП2/140-16-140/60</v>
      </c>
      <c r="C241" s="213">
        <v>13310.181902670618</v>
      </c>
      <c r="E241" s="212"/>
    </row>
    <row r="242" spans="1:5" ht="15.75">
      <c r="A242" s="205" t="s">
        <v>1102</v>
      </c>
      <c r="B242" s="10" t="str">
        <f t="shared" si="5"/>
        <v>СП2/145-16-150/60</v>
      </c>
      <c r="C242" s="213">
        <v>13901.811943467294</v>
      </c>
      <c r="E242" s="212"/>
    </row>
    <row r="243" spans="1:5" ht="15.75">
      <c r="A243" s="205" t="s">
        <v>1103</v>
      </c>
      <c r="B243" s="10" t="str">
        <f t="shared" si="5"/>
        <v>СП2/145-16-160/60</v>
      </c>
      <c r="C243" s="213">
        <v>14203.603024883776</v>
      </c>
      <c r="E243" s="212"/>
    </row>
    <row r="244" spans="1:5" ht="15.75">
      <c r="A244" s="205" t="s">
        <v>1093</v>
      </c>
      <c r="B244" s="10" t="str">
        <f t="shared" si="5"/>
        <v>СП2/140-22-120/60</v>
      </c>
      <c r="C244" s="213">
        <v>13244.445231470991</v>
      </c>
      <c r="E244" s="212"/>
    </row>
    <row r="245" spans="1:5" ht="15.75">
      <c r="A245" s="205" t="s">
        <v>1094</v>
      </c>
      <c r="B245" s="10" t="str">
        <f t="shared" si="5"/>
        <v>СП2/140-22-130/60</v>
      </c>
      <c r="C245" s="213">
        <v>13591.056770523586</v>
      </c>
      <c r="E245" s="212"/>
    </row>
    <row r="246" spans="1:5" ht="15.75">
      <c r="A246" s="205" t="s">
        <v>1095</v>
      </c>
      <c r="B246" s="10" t="str">
        <f t="shared" si="5"/>
        <v>СП2/140-22-140/60</v>
      </c>
      <c r="C246" s="213">
        <v>13967.548614666923</v>
      </c>
      <c r="E246" s="212"/>
    </row>
    <row r="247" spans="1:5" ht="15.75">
      <c r="A247" s="205" t="s">
        <v>1106</v>
      </c>
      <c r="B247" s="10" t="str">
        <f t="shared" ref="B247:B262" si="6">IF(OR(RIGHT(A247,2)="-л",RIGHT(A247,2)="-п",),LEFT(A247,LEN(A247)-2),IF(RIGHT(A247,3)="-ст",LEFT(A247,LEN(A247)-3),A247))</f>
        <v>СП2/145-22-150/60</v>
      </c>
      <c r="C247" s="213">
        <v>14603.999113099711</v>
      </c>
      <c r="E247" s="212"/>
    </row>
    <row r="248" spans="1:5" ht="15.75">
      <c r="A248" s="205" t="s">
        <v>1107</v>
      </c>
      <c r="B248" s="10" t="str">
        <f t="shared" si="6"/>
        <v>СП2/145-22-160/60</v>
      </c>
      <c r="C248" s="213">
        <v>14947.622621643231</v>
      </c>
      <c r="E248" s="212"/>
    </row>
    <row r="249" spans="1:5" ht="15.75">
      <c r="A249" s="210" t="s">
        <v>2584</v>
      </c>
      <c r="B249" s="10" t="str">
        <f t="shared" si="6"/>
        <v>СП2/140-16/Р3-12060п</v>
      </c>
      <c r="C249" s="213">
        <v>12669.249358474224</v>
      </c>
      <c r="E249" s="212"/>
    </row>
    <row r="250" spans="1:5" ht="15.75">
      <c r="A250" s="210" t="s">
        <v>2585</v>
      </c>
      <c r="B250" s="10" t="str">
        <f t="shared" si="6"/>
        <v>СП2/140-16/Р3-13060п</v>
      </c>
      <c r="C250" s="213">
        <v>12971.040439890712</v>
      </c>
      <c r="E250" s="212"/>
    </row>
    <row r="251" spans="1:5" ht="15.75">
      <c r="A251" s="210" t="s">
        <v>2586</v>
      </c>
      <c r="B251" s="10" t="str">
        <f t="shared" si="6"/>
        <v>СП2/140-16/Р3-14060п</v>
      </c>
      <c r="C251" s="213">
        <v>13310.181902670618</v>
      </c>
      <c r="E251" s="212"/>
    </row>
    <row r="252" spans="1:5" ht="15.75">
      <c r="A252" s="210" t="s">
        <v>2587</v>
      </c>
      <c r="B252" s="10" t="str">
        <f t="shared" si="6"/>
        <v>СП2/145-16/Р3-15060п</v>
      </c>
      <c r="C252" s="213">
        <v>13901.811943467294</v>
      </c>
      <c r="E252" s="212"/>
    </row>
    <row r="253" spans="1:5" ht="15.75">
      <c r="A253" s="210" t="s">
        <v>2588</v>
      </c>
      <c r="B253" s="10" t="str">
        <f t="shared" si="6"/>
        <v>СП2/145-16/Р3-16060п</v>
      </c>
      <c r="C253" s="213">
        <v>14203.603024883776</v>
      </c>
      <c r="E253" s="212"/>
    </row>
    <row r="254" spans="1:5" ht="15.75">
      <c r="A254" s="210" t="s">
        <v>2589</v>
      </c>
      <c r="B254" s="10" t="str">
        <f t="shared" si="6"/>
        <v>СП2/140-22/Р3-12060п</v>
      </c>
      <c r="C254" s="213">
        <v>13244.445231470991</v>
      </c>
      <c r="E254" s="212"/>
    </row>
    <row r="255" spans="1:5" ht="15.75">
      <c r="A255" s="210" t="s">
        <v>2590</v>
      </c>
      <c r="B255" s="10" t="str">
        <f t="shared" si="6"/>
        <v>СП2/140-22/Р3-13060п</v>
      </c>
      <c r="C255" s="213">
        <v>13591.056770523586</v>
      </c>
      <c r="E255" s="212"/>
    </row>
    <row r="256" spans="1:5" ht="15.75">
      <c r="A256" s="210" t="s">
        <v>2591</v>
      </c>
      <c r="B256" s="10" t="str">
        <f t="shared" si="6"/>
        <v>СП2/140-22/Р3-14060п</v>
      </c>
      <c r="C256" s="213">
        <v>13967.548614666923</v>
      </c>
      <c r="E256" s="212"/>
    </row>
    <row r="257" spans="1:5" ht="15.75">
      <c r="A257" s="210" t="s">
        <v>2592</v>
      </c>
      <c r="B257" s="10" t="str">
        <f t="shared" si="6"/>
        <v>СП2/145-22/Р3-15060п</v>
      </c>
      <c r="C257" s="213">
        <v>14603.999113099711</v>
      </c>
      <c r="E257" s="212"/>
    </row>
    <row r="258" spans="1:5" ht="15.75">
      <c r="A258" s="210" t="s">
        <v>2593</v>
      </c>
      <c r="B258" s="10" t="str">
        <f t="shared" si="6"/>
        <v>СП2/145-22/Р3-16060п</v>
      </c>
      <c r="C258" s="213">
        <v>14947.622621643231</v>
      </c>
      <c r="E258" s="212"/>
    </row>
    <row r="259" spans="1:5" ht="15.75">
      <c r="A259" s="205" t="s">
        <v>1120</v>
      </c>
      <c r="B259" s="10" t="str">
        <f t="shared" si="6"/>
        <v>СП1К-16-70/50</v>
      </c>
      <c r="C259" s="213">
        <v>5520.386365514416</v>
      </c>
      <c r="E259" s="212"/>
    </row>
    <row r="260" spans="1:5" ht="15.75">
      <c r="A260" s="205" t="s">
        <v>1121</v>
      </c>
      <c r="B260" s="10" t="str">
        <f t="shared" si="6"/>
        <v>СП1К-16-70/60</v>
      </c>
      <c r="C260" s="213">
        <v>6442.1937775637789</v>
      </c>
      <c r="E260" s="212"/>
    </row>
    <row r="261" spans="1:5" ht="15.75">
      <c r="A261" s="205" t="s">
        <v>2216</v>
      </c>
      <c r="B261" s="10" t="str">
        <f t="shared" si="6"/>
        <v>Сп1К-16-70/65</v>
      </c>
      <c r="C261" s="213">
        <v>6915.7966132520269</v>
      </c>
      <c r="E261" s="212"/>
    </row>
    <row r="262" spans="1:5" ht="15.75">
      <c r="A262" s="205" t="s">
        <v>2217</v>
      </c>
      <c r="B262" s="10" t="str">
        <f t="shared" si="6"/>
        <v>Сп1К-16-88/50</v>
      </c>
      <c r="C262" s="213">
        <v>7130.9348099053641</v>
      </c>
      <c r="E262" s="212"/>
    </row>
    <row r="263" spans="1:5" ht="15.75">
      <c r="A263" s="205" t="s">
        <v>1122</v>
      </c>
      <c r="B263" s="10" t="str">
        <f t="shared" ref="B263:B300" si="7">IF(OR(RIGHT(A263,2)="-л",RIGHT(A263,2)="-п",),LEFT(A263,LEN(A263)-2),IF(RIGHT(A263,3)="-ст",LEFT(A263,LEN(A263)-3),A263))</f>
        <v>СП1К-16-88/60</v>
      </c>
      <c r="C263" s="213">
        <v>7226.5517861957314</v>
      </c>
      <c r="E263" s="212"/>
    </row>
    <row r="264" spans="1:5" ht="15.75">
      <c r="A264" s="205" t="s">
        <v>1123</v>
      </c>
      <c r="B264" s="10" t="str">
        <f t="shared" si="7"/>
        <v>СП1К-16-88/65</v>
      </c>
      <c r="C264" s="213">
        <v>7741.9870490110161</v>
      </c>
      <c r="E264" s="212"/>
    </row>
    <row r="265" spans="1:5" ht="15.75">
      <c r="A265" s="205" t="s">
        <v>1124</v>
      </c>
      <c r="B265" s="10" t="str">
        <f t="shared" si="7"/>
        <v>СП1К-16-100/50</v>
      </c>
      <c r="C265" s="213">
        <v>6711.1165233804477</v>
      </c>
      <c r="E265" s="212"/>
    </row>
    <row r="266" spans="1:5" ht="15.75">
      <c r="A266" s="205" t="s">
        <v>1125</v>
      </c>
      <c r="B266" s="10" t="str">
        <f t="shared" si="7"/>
        <v>СП1К-16-100/60</v>
      </c>
      <c r="C266" s="213">
        <v>7783.8194761380546</v>
      </c>
      <c r="E266" s="212"/>
    </row>
    <row r="267" spans="1:5" ht="15.75">
      <c r="A267" s="205" t="s">
        <v>1126</v>
      </c>
      <c r="B267" s="10" t="str">
        <f t="shared" si="7"/>
        <v>СП1К-16-100/65</v>
      </c>
      <c r="C267" s="213">
        <v>7924.2569100645387</v>
      </c>
      <c r="E267" s="212"/>
    </row>
    <row r="268" spans="1:5" ht="15.75">
      <c r="A268" s="205" t="s">
        <v>1140</v>
      </c>
      <c r="B268" s="10" t="str">
        <f t="shared" si="7"/>
        <v>СПэ11-22-180/85</v>
      </c>
      <c r="C268" s="213">
        <v>10940.409893250016</v>
      </c>
      <c r="E268" s="212"/>
    </row>
    <row r="269" spans="1:5" ht="15.75">
      <c r="A269" s="205" t="s">
        <v>1141</v>
      </c>
      <c r="B269" s="10" t="str">
        <f t="shared" si="7"/>
        <v>СПэ11-22-190/85</v>
      </c>
      <c r="C269" s="213">
        <v>11383.606203177133</v>
      </c>
      <c r="E269" s="212"/>
    </row>
    <row r="270" spans="1:5" ht="15.75">
      <c r="A270" s="205" t="s">
        <v>2218</v>
      </c>
      <c r="B270" s="10" t="str">
        <f t="shared" si="7"/>
        <v>Спэ11-22-200/85</v>
      </c>
      <c r="C270" s="213">
        <v>11790.474946716782</v>
      </c>
      <c r="E270" s="212"/>
    </row>
    <row r="271" spans="1:5" ht="15.75">
      <c r="A271" s="205" t="s">
        <v>1142</v>
      </c>
      <c r="B271" s="10" t="str">
        <f t="shared" si="7"/>
        <v>СПэ11-22-210/85</v>
      </c>
      <c r="C271" s="213">
        <v>12198.796792911926</v>
      </c>
      <c r="E271" s="212"/>
    </row>
    <row r="272" spans="1:5" ht="15.75">
      <c r="A272" s="205" t="s">
        <v>1143</v>
      </c>
      <c r="B272" s="10" t="str">
        <f t="shared" si="7"/>
        <v>СПэ11-22-220/85</v>
      </c>
      <c r="C272" s="213">
        <v>12605.665536451575</v>
      </c>
      <c r="E272" s="212"/>
    </row>
    <row r="273" spans="1:5" ht="15.75">
      <c r="A273" s="205" t="s">
        <v>1144</v>
      </c>
      <c r="B273" s="10" t="str">
        <f t="shared" si="7"/>
        <v>Спэ11-32-180/85</v>
      </c>
      <c r="C273" s="213">
        <v>14863.787063096621</v>
      </c>
      <c r="E273" s="212"/>
    </row>
    <row r="274" spans="1:5" ht="15.75">
      <c r="A274" s="205" t="s">
        <v>1145</v>
      </c>
      <c r="B274" s="10" t="str">
        <f t="shared" si="7"/>
        <v>Спэ11-32-190/85</v>
      </c>
      <c r="C274" s="213">
        <v>15504.605334171561</v>
      </c>
      <c r="E274" s="212"/>
    </row>
    <row r="275" spans="1:5" ht="15.75">
      <c r="A275" s="205" t="s">
        <v>487</v>
      </c>
      <c r="B275" s="10" t="str">
        <f t="shared" si="7"/>
        <v>Спэ11-32-200/85</v>
      </c>
      <c r="C275" s="213">
        <v>15946.34854144318</v>
      </c>
      <c r="E275" s="212"/>
    </row>
    <row r="276" spans="1:5" ht="15.75">
      <c r="A276" s="205" t="s">
        <v>1146</v>
      </c>
      <c r="B276" s="10" t="str">
        <f t="shared" si="7"/>
        <v>Спэ11-32-210/85</v>
      </c>
      <c r="C276" s="213">
        <v>16723.758462135003</v>
      </c>
      <c r="E276" s="212"/>
    </row>
    <row r="277" spans="1:5" ht="15.75">
      <c r="A277" s="205" t="s">
        <v>1147</v>
      </c>
      <c r="B277" s="10" t="str">
        <f t="shared" si="7"/>
        <v>Спэ11-32-220/85</v>
      </c>
      <c r="C277" s="213">
        <v>17334.061577444474</v>
      </c>
      <c r="E277" s="212"/>
    </row>
    <row r="278" spans="1:5" ht="15.75">
      <c r="A278" s="205" t="s">
        <v>1150</v>
      </c>
      <c r="B278" s="10" t="str">
        <f t="shared" si="7"/>
        <v>СП5-22-80/70</v>
      </c>
      <c r="C278" s="213">
        <v>17355.858117276955</v>
      </c>
      <c r="E278" s="212"/>
    </row>
    <row r="279" spans="1:5" ht="15.75">
      <c r="A279" s="205" t="s">
        <v>1163</v>
      </c>
      <c r="B279" s="10" t="str">
        <f t="shared" si="7"/>
        <v>СП5-22-90/70</v>
      </c>
      <c r="C279" s="213">
        <v>17756.91445019461</v>
      </c>
      <c r="E279" s="212"/>
    </row>
    <row r="280" spans="1:5" ht="15.75">
      <c r="A280" s="205" t="s">
        <v>56</v>
      </c>
      <c r="B280" s="10" t="str">
        <f t="shared" si="7"/>
        <v>СП5-22-100/70</v>
      </c>
      <c r="C280" s="213">
        <v>18120.190114069297</v>
      </c>
      <c r="E280" s="212"/>
    </row>
    <row r="281" spans="1:5" ht="15.75">
      <c r="A281" s="205" t="s">
        <v>1151</v>
      </c>
      <c r="B281" s="10" t="str">
        <f t="shared" si="7"/>
        <v>СП5-22-110/70</v>
      </c>
      <c r="C281" s="213">
        <v>18486.371983254976</v>
      </c>
      <c r="E281" s="212"/>
    </row>
    <row r="282" spans="1:5" ht="15.75">
      <c r="A282" s="205" t="s">
        <v>57</v>
      </c>
      <c r="B282" s="10" t="str">
        <f t="shared" si="7"/>
        <v>СП5-22-120/70</v>
      </c>
      <c r="C282" s="213">
        <v>18846.741441818667</v>
      </c>
      <c r="E282" s="212"/>
    </row>
    <row r="283" spans="1:5" ht="15.75">
      <c r="A283" s="205" t="s">
        <v>58</v>
      </c>
      <c r="B283" s="10" t="str">
        <f t="shared" si="7"/>
        <v>СП5-22-130/70</v>
      </c>
      <c r="C283" s="213">
        <v>19212.923311004346</v>
      </c>
      <c r="E283" s="212"/>
    </row>
    <row r="284" spans="1:5" ht="15.75">
      <c r="A284" s="205" t="s">
        <v>59</v>
      </c>
      <c r="B284" s="10" t="str">
        <f t="shared" si="7"/>
        <v>СП5-22-140/70</v>
      </c>
      <c r="C284" s="213">
        <v>19612.526541266503</v>
      </c>
      <c r="E284" s="212"/>
    </row>
    <row r="285" spans="1:5" ht="15.75">
      <c r="A285" s="205" t="s">
        <v>60</v>
      </c>
      <c r="B285" s="10" t="str">
        <f t="shared" si="7"/>
        <v>СП5-22-150/70</v>
      </c>
      <c r="C285" s="213">
        <v>19972.895999830194</v>
      </c>
      <c r="E285" s="212"/>
    </row>
    <row r="286" spans="1:5" ht="15.75">
      <c r="A286" s="205" t="s">
        <v>61</v>
      </c>
      <c r="B286" s="10" t="str">
        <f t="shared" si="7"/>
        <v>СП5-22-160/70</v>
      </c>
      <c r="C286" s="213">
        <v>20339.077869015873</v>
      </c>
      <c r="E286" s="212"/>
    </row>
    <row r="287" spans="1:5" ht="15.75">
      <c r="A287" s="205" t="s">
        <v>62</v>
      </c>
      <c r="B287" s="10" t="str">
        <f t="shared" si="7"/>
        <v>СП5-22-170/70</v>
      </c>
      <c r="C287" s="213">
        <v>20702.35353289056</v>
      </c>
      <c r="E287" s="212"/>
    </row>
    <row r="288" spans="1:5" ht="15.75">
      <c r="A288" s="205" t="s">
        <v>63</v>
      </c>
      <c r="B288" s="10" t="str">
        <f t="shared" si="7"/>
        <v>СП5-22-180/70</v>
      </c>
      <c r="C288" s="213">
        <v>21068.535402076239</v>
      </c>
      <c r="E288" s="212"/>
    </row>
    <row r="289" spans="1:5" ht="15.75">
      <c r="A289" s="205" t="s">
        <v>2219</v>
      </c>
      <c r="B289" s="10" t="str">
        <f t="shared" si="7"/>
        <v>Сб6-16-180/85</v>
      </c>
      <c r="C289" s="213">
        <v>9769.3657494178005</v>
      </c>
      <c r="E289" s="212"/>
    </row>
    <row r="290" spans="1:5" ht="15.75">
      <c r="A290" s="205" t="s">
        <v>2220</v>
      </c>
      <c r="B290" s="10" t="str">
        <f t="shared" si="7"/>
        <v>Сб6-16-180/90</v>
      </c>
      <c r="C290" s="213">
        <v>10207.112218997159</v>
      </c>
      <c r="E290" s="212"/>
    </row>
    <row r="291" spans="1:5" ht="15.75">
      <c r="A291" s="205" t="s">
        <v>2221</v>
      </c>
      <c r="B291" s="10" t="str">
        <f t="shared" si="7"/>
        <v>Сб6-22-180/85</v>
      </c>
      <c r="C291" s="213">
        <v>10861.490900484387</v>
      </c>
      <c r="E291" s="212"/>
    </row>
    <row r="292" spans="1:5" ht="15.75">
      <c r="A292" s="205" t="s">
        <v>2222</v>
      </c>
      <c r="B292" s="10" t="str">
        <f t="shared" si="7"/>
        <v>Сб6-22-180/90</v>
      </c>
      <c r="C292" s="213">
        <v>11353.021919227078</v>
      </c>
      <c r="E292" s="212"/>
    </row>
    <row r="293" spans="1:5" ht="15.75">
      <c r="A293" s="205" t="s">
        <v>1176</v>
      </c>
      <c r="B293" s="10" t="str">
        <f t="shared" si="7"/>
        <v>СБ6-32-180/85</v>
      </c>
      <c r="C293" s="213">
        <v>14932.682469097861</v>
      </c>
      <c r="E293" s="212"/>
    </row>
    <row r="294" spans="1:5" ht="15.75">
      <c r="A294" s="205" t="s">
        <v>1177</v>
      </c>
      <c r="B294" s="10" t="str">
        <f t="shared" si="7"/>
        <v>СБ6-32-180/90</v>
      </c>
      <c r="C294" s="213">
        <v>15619.929486184907</v>
      </c>
      <c r="E294" s="212"/>
    </row>
    <row r="295" spans="1:5" ht="15.75">
      <c r="A295" s="205" t="s">
        <v>2223</v>
      </c>
      <c r="B295" s="10" t="str">
        <f t="shared" si="7"/>
        <v>Сб6-16/р15-180/85</v>
      </c>
      <c r="C295" s="213">
        <v>9769.3657494178005</v>
      </c>
      <c r="E295" s="212"/>
    </row>
    <row r="296" spans="1:5" ht="15.75">
      <c r="A296" s="205" t="s">
        <v>2224</v>
      </c>
      <c r="B296" s="10" t="str">
        <f t="shared" si="7"/>
        <v>Сб6-16/р15-180/90</v>
      </c>
      <c r="C296" s="213">
        <v>10207.112218997159</v>
      </c>
      <c r="E296" s="212"/>
    </row>
    <row r="297" spans="1:5" ht="15.75">
      <c r="A297" s="205" t="s">
        <v>2225</v>
      </c>
      <c r="B297" s="10" t="str">
        <f t="shared" si="7"/>
        <v>Сб6-22/р15-180/85</v>
      </c>
      <c r="C297" s="213">
        <v>10861.490900484387</v>
      </c>
      <c r="E297" s="212"/>
    </row>
    <row r="298" spans="1:5" ht="15.75">
      <c r="A298" s="205" t="s">
        <v>2226</v>
      </c>
      <c r="B298" s="10" t="str">
        <f t="shared" si="7"/>
        <v>Сб6-22/р15-180/90</v>
      </c>
      <c r="C298" s="213">
        <v>11353.021919227078</v>
      </c>
      <c r="E298" s="212"/>
    </row>
    <row r="299" spans="1:5" ht="15.75">
      <c r="A299" s="205" t="s">
        <v>1179</v>
      </c>
      <c r="B299" s="10" t="str">
        <f t="shared" si="7"/>
        <v>СБ6-32/Р15-180/85</v>
      </c>
      <c r="C299" s="213">
        <v>14932.682469097861</v>
      </c>
      <c r="E299" s="212"/>
    </row>
    <row r="300" spans="1:5" ht="15.75">
      <c r="A300" s="205" t="s">
        <v>1178</v>
      </c>
      <c r="B300" s="10" t="str">
        <f t="shared" si="7"/>
        <v>СБ6-32/Р15-180/90</v>
      </c>
      <c r="C300" s="213">
        <v>15619.929486184907</v>
      </c>
      <c r="E300" s="212"/>
    </row>
    <row r="301" spans="1:5" ht="15.75">
      <c r="A301" s="205" t="s">
        <v>2227</v>
      </c>
      <c r="B301" s="10" t="str">
        <f t="shared" ref="B301:B364" si="8">IF(OR(RIGHT(A301,2)="-л",RIGHT(A301,2)="-п",),LEFT(A301,LEN(A301)-2),IF(RIGHT(A301,3)="-ст",LEFT(A301,LEN(A301)-3),A301))</f>
        <v>Сб61-22-200/85</v>
      </c>
      <c r="C301" s="213">
        <v>11444.156849753836</v>
      </c>
      <c r="E301" s="212"/>
    </row>
    <row r="302" spans="1:5" ht="15.75">
      <c r="A302" s="205" t="s">
        <v>1174</v>
      </c>
      <c r="B302" s="10" t="str">
        <f t="shared" si="8"/>
        <v>СБ61-22-200/90</v>
      </c>
      <c r="C302" s="213">
        <v>11962.580143078199</v>
      </c>
      <c r="E302" s="212"/>
    </row>
    <row r="303" spans="1:5" ht="15.75">
      <c r="A303" s="205" t="s">
        <v>1186</v>
      </c>
      <c r="B303" s="10" t="str">
        <f t="shared" si="8"/>
        <v>СБ61-32-200/85</v>
      </c>
      <c r="C303" s="213">
        <v>15929.190643874073</v>
      </c>
      <c r="E303" s="212"/>
    </row>
    <row r="304" spans="1:5" ht="15.75">
      <c r="A304" s="205" t="s">
        <v>1187</v>
      </c>
      <c r="B304" s="10" t="str">
        <f t="shared" si="8"/>
        <v>СБ61-32-200/90</v>
      </c>
      <c r="C304" s="213">
        <v>16665.740164360846</v>
      </c>
      <c r="E304" s="212"/>
    </row>
    <row r="305" spans="1:5" ht="15.75">
      <c r="A305" s="205" t="s">
        <v>1198</v>
      </c>
      <c r="B305" s="10" t="str">
        <f t="shared" si="8"/>
        <v>СБ62-22-300/100</v>
      </c>
      <c r="C305" s="213">
        <v>21401.76852124331</v>
      </c>
      <c r="E305" s="212"/>
    </row>
    <row r="306" spans="1:5" ht="15.75">
      <c r="A306" s="205" t="s">
        <v>2228</v>
      </c>
      <c r="B306" s="10" t="str">
        <f t="shared" si="8"/>
        <v>Сб62-22-300/110</v>
      </c>
      <c r="C306" s="213">
        <v>23149.76636905166</v>
      </c>
      <c r="E306" s="212"/>
    </row>
    <row r="307" spans="1:5" ht="15.75">
      <c r="A307" s="205" t="s">
        <v>1199</v>
      </c>
      <c r="B307" s="10" t="str">
        <f t="shared" si="8"/>
        <v>СБ62-32-300/100</v>
      </c>
      <c r="C307" s="213">
        <v>28946.545556655437</v>
      </c>
      <c r="E307" s="212"/>
    </row>
    <row r="308" spans="1:5" ht="15.75">
      <c r="A308" s="205" t="s">
        <v>1192</v>
      </c>
      <c r="B308" s="10" t="str">
        <f t="shared" si="8"/>
        <v>СБ62-32-300/110</v>
      </c>
      <c r="C308" s="213">
        <v>31329.499887642032</v>
      </c>
      <c r="E308" s="212"/>
    </row>
    <row r="309" spans="1:5" ht="15.75">
      <c r="A309" s="205" t="s">
        <v>2229</v>
      </c>
      <c r="B309" s="10" t="str">
        <f t="shared" si="8"/>
        <v>Сб63-22-500/100</v>
      </c>
      <c r="C309" s="213">
        <v>34529.680562860412</v>
      </c>
      <c r="E309" s="212"/>
    </row>
    <row r="310" spans="1:5" ht="15.75">
      <c r="A310" s="205" t="s">
        <v>1200</v>
      </c>
      <c r="B310" s="10" t="str">
        <f t="shared" si="8"/>
        <v>СБ63-22-500/110</v>
      </c>
      <c r="C310" s="213">
        <v>37313.030982062934</v>
      </c>
      <c r="E310" s="212"/>
    </row>
    <row r="311" spans="1:5" ht="15.75">
      <c r="A311" s="205" t="s">
        <v>1193</v>
      </c>
      <c r="B311" s="10" t="str">
        <f t="shared" si="8"/>
        <v>СБ63-32-500/100</v>
      </c>
      <c r="C311" s="213">
        <v>46910.584977208979</v>
      </c>
      <c r="E311" s="212"/>
    </row>
    <row r="312" spans="1:5" ht="15.75">
      <c r="A312" s="205" t="s">
        <v>1201</v>
      </c>
      <c r="B312" s="10" t="str">
        <f t="shared" si="8"/>
        <v>СБ63-32-500/110</v>
      </c>
      <c r="C312" s="213">
        <v>50735.26402882384</v>
      </c>
      <c r="E312" s="212"/>
    </row>
    <row r="313" spans="1:5" ht="15.75">
      <c r="A313" s="205" t="s">
        <v>2230</v>
      </c>
      <c r="B313" s="10" t="str">
        <f t="shared" si="8"/>
        <v>сб7-16-60/85</v>
      </c>
      <c r="C313" s="213">
        <v>5660.8237994408992</v>
      </c>
      <c r="E313" s="212"/>
    </row>
    <row r="314" spans="1:5" ht="15.75">
      <c r="A314" s="205" t="s">
        <v>2231</v>
      </c>
      <c r="B314" s="10" t="str">
        <f t="shared" si="8"/>
        <v>сб7-16-60/90</v>
      </c>
      <c r="C314" s="213">
        <v>5944.6866978029402</v>
      </c>
      <c r="E314" s="212"/>
    </row>
    <row r="315" spans="1:5" ht="15.75">
      <c r="A315" s="205" t="s">
        <v>2232</v>
      </c>
      <c r="B315" s="10" t="str">
        <f t="shared" si="8"/>
        <v>сб7-16-70/85</v>
      </c>
      <c r="C315" s="213">
        <v>6023.8695062934039</v>
      </c>
      <c r="E315" s="212"/>
    </row>
    <row r="316" spans="1:5" ht="15.75">
      <c r="A316" s="205" t="s">
        <v>2233</v>
      </c>
      <c r="B316" s="10" t="str">
        <f t="shared" si="8"/>
        <v>сб7-16-70/90</v>
      </c>
      <c r="C316" s="213">
        <v>6322.6725572008136</v>
      </c>
      <c r="E316" s="212"/>
    </row>
    <row r="317" spans="1:5" ht="15.75">
      <c r="A317" s="205" t="s">
        <v>2234</v>
      </c>
      <c r="B317" s="10" t="str">
        <f t="shared" si="8"/>
        <v>сб7-16-80/85</v>
      </c>
      <c r="C317" s="213">
        <v>6386.9152131459105</v>
      </c>
      <c r="E317" s="212"/>
    </row>
    <row r="318" spans="1:5" ht="15.75">
      <c r="A318" s="205" t="s">
        <v>2235</v>
      </c>
      <c r="B318" s="10" t="str">
        <f t="shared" si="8"/>
        <v>сб7-16-80/90</v>
      </c>
      <c r="C318" s="213">
        <v>6700.6584165986897</v>
      </c>
      <c r="E318" s="212"/>
    </row>
    <row r="319" spans="1:5" ht="15.75">
      <c r="A319" s="205" t="s">
        <v>2236</v>
      </c>
      <c r="B319" s="10" t="str">
        <f t="shared" si="8"/>
        <v>сб7-16-90/85</v>
      </c>
      <c r="C319" s="213">
        <v>6785.8172861073017</v>
      </c>
      <c r="E319" s="212"/>
    </row>
    <row r="320" spans="1:5" ht="15.75">
      <c r="A320" s="205" t="s">
        <v>2237</v>
      </c>
      <c r="B320" s="10" t="str">
        <f t="shared" si="8"/>
        <v>сб7-16-90/90</v>
      </c>
      <c r="C320" s="213">
        <v>7111.5126115963803</v>
      </c>
      <c r="E320" s="212"/>
    </row>
    <row r="321" spans="1:5" ht="15.75">
      <c r="A321" s="205" t="s">
        <v>2238</v>
      </c>
      <c r="B321" s="10" t="str">
        <f t="shared" si="8"/>
        <v>сб7-16-100/85</v>
      </c>
      <c r="C321" s="213">
        <v>7154.8390539779557</v>
      </c>
      <c r="E321" s="212"/>
    </row>
    <row r="322" spans="1:5" ht="15.75">
      <c r="A322" s="205" t="s">
        <v>2239</v>
      </c>
      <c r="B322" s="10" t="str">
        <f t="shared" si="8"/>
        <v>сб7-16-100/90</v>
      </c>
      <c r="C322" s="213">
        <v>7488.0044557397159</v>
      </c>
      <c r="E322" s="212"/>
    </row>
    <row r="323" spans="1:5" ht="15.75">
      <c r="A323" s="205" t="s">
        <v>2240</v>
      </c>
      <c r="B323" s="10" t="str">
        <f t="shared" si="8"/>
        <v>сб7-16-110/85</v>
      </c>
      <c r="C323" s="213">
        <v>7514.8967303213858</v>
      </c>
      <c r="E323" s="212"/>
    </row>
    <row r="324" spans="1:5" ht="15.75">
      <c r="A324" s="205" t="s">
        <v>2241</v>
      </c>
      <c r="B324" s="10" t="str">
        <f t="shared" si="8"/>
        <v>сб7-16-110/90</v>
      </c>
      <c r="C324" s="213">
        <v>7865.9903151375929</v>
      </c>
      <c r="E324" s="212"/>
    </row>
    <row r="325" spans="1:5" ht="15.75">
      <c r="A325" s="205" t="s">
        <v>2242</v>
      </c>
      <c r="B325" s="10" t="str">
        <f t="shared" si="8"/>
        <v>сб7-16-120/85</v>
      </c>
      <c r="C325" s="213">
        <v>7879.4364524284256</v>
      </c>
      <c r="E325" s="212"/>
    </row>
    <row r="326" spans="1:5" ht="15.75">
      <c r="A326" s="205" t="s">
        <v>2243</v>
      </c>
      <c r="B326" s="10" t="str">
        <f t="shared" si="8"/>
        <v>сб7-16-120/90</v>
      </c>
      <c r="C326" s="213">
        <v>8239.4941287718575</v>
      </c>
      <c r="E326" s="212"/>
    </row>
    <row r="327" spans="1:5" ht="15.75">
      <c r="A327" s="205" t="s">
        <v>2244</v>
      </c>
      <c r="B327" s="10" t="str">
        <f t="shared" si="8"/>
        <v>сб7-16-130/85</v>
      </c>
      <c r="C327" s="213">
        <v>8246.9642050445418</v>
      </c>
      <c r="E327" s="212"/>
    </row>
    <row r="328" spans="1:5" ht="15.75">
      <c r="A328" s="205" t="s">
        <v>2245</v>
      </c>
      <c r="B328" s="10" t="str">
        <f t="shared" si="8"/>
        <v>сб7-16-130/90</v>
      </c>
      <c r="C328" s="213">
        <v>8618.9740034242677</v>
      </c>
      <c r="E328" s="212"/>
    </row>
    <row r="329" spans="1:5" ht="15.75">
      <c r="A329" s="205" t="s">
        <v>2246</v>
      </c>
      <c r="B329" s="10" t="str">
        <f t="shared" si="8"/>
        <v>сб7-16-140/85</v>
      </c>
      <c r="C329" s="213">
        <v>8645.8662780059367</v>
      </c>
      <c r="E329" s="212"/>
    </row>
    <row r="330" spans="1:5" ht="15.75">
      <c r="A330" s="205" t="s">
        <v>2247</v>
      </c>
      <c r="B330" s="10" t="str">
        <f t="shared" si="8"/>
        <v>сб7-16-140/90</v>
      </c>
      <c r="C330" s="213">
        <v>9029.8281984219575</v>
      </c>
      <c r="E330" s="212"/>
    </row>
    <row r="331" spans="1:5" ht="15.75">
      <c r="A331" s="205" t="s">
        <v>2248</v>
      </c>
      <c r="B331" s="10" t="str">
        <f t="shared" si="8"/>
        <v>сб7-16-150/85</v>
      </c>
      <c r="C331" s="213">
        <v>9008.9119848584396</v>
      </c>
      <c r="E331" s="212"/>
    </row>
    <row r="332" spans="1:5" ht="15.75">
      <c r="A332" s="205" t="s">
        <v>2249</v>
      </c>
      <c r="B332" s="10" t="str">
        <f t="shared" si="8"/>
        <v>сб7-16-150/90</v>
      </c>
      <c r="C332" s="213">
        <v>9407.8140578198345</v>
      </c>
      <c r="E332" s="212"/>
    </row>
    <row r="333" spans="1:5" ht="15.75">
      <c r="A333" s="205" t="s">
        <v>2250</v>
      </c>
      <c r="B333" s="10" t="str">
        <f t="shared" si="8"/>
        <v>сб7-16-160/85</v>
      </c>
      <c r="C333" s="213">
        <v>9373.451706965483</v>
      </c>
      <c r="E333" s="212"/>
    </row>
    <row r="334" spans="1:5" ht="15.75">
      <c r="A334" s="205" t="s">
        <v>2251</v>
      </c>
      <c r="B334" s="10" t="str">
        <f t="shared" si="8"/>
        <v>сб7-16-160/90</v>
      </c>
      <c r="C334" s="213">
        <v>9784.305901963171</v>
      </c>
      <c r="E334" s="212"/>
    </row>
    <row r="335" spans="1:5" ht="15.75">
      <c r="A335" s="205" t="s">
        <v>2252</v>
      </c>
      <c r="B335" s="10" t="str">
        <f t="shared" si="8"/>
        <v>сб7-16-170/85</v>
      </c>
      <c r="C335" s="213">
        <v>9739.4854443270615</v>
      </c>
      <c r="E335" s="212"/>
    </row>
    <row r="336" spans="1:5" ht="15.75">
      <c r="A336" s="205" t="s">
        <v>2253</v>
      </c>
      <c r="B336" s="10" t="str">
        <f t="shared" si="8"/>
        <v>сб7-16-170/90</v>
      </c>
      <c r="C336" s="213">
        <v>10162.291761361048</v>
      </c>
      <c r="E336" s="212"/>
    </row>
    <row r="337" spans="1:5" ht="15.75">
      <c r="A337" s="205" t="s">
        <v>2254</v>
      </c>
      <c r="B337" s="10" t="str">
        <f t="shared" si="8"/>
        <v>сб7-16-180/85</v>
      </c>
      <c r="C337" s="213">
        <v>10102.531151179564</v>
      </c>
      <c r="E337" s="212"/>
    </row>
    <row r="338" spans="1:5" ht="15.75">
      <c r="A338" s="205" t="s">
        <v>2255</v>
      </c>
      <c r="B338" s="10" t="str">
        <f t="shared" si="8"/>
        <v>сб7-16-180/90</v>
      </c>
      <c r="C338" s="213">
        <v>10540.27762075892</v>
      </c>
      <c r="E338" s="212"/>
    </row>
    <row r="339" spans="1:5" ht="15.75">
      <c r="A339" s="205" t="s">
        <v>2256</v>
      </c>
      <c r="B339" s="10" t="str">
        <f t="shared" si="8"/>
        <v>сб7-22-60/85</v>
      </c>
      <c r="C339" s="213">
        <v>6083.6301164748857</v>
      </c>
      <c r="E339" s="212"/>
    </row>
    <row r="340" spans="1:5" ht="15.75">
      <c r="A340" s="205" t="s">
        <v>2257</v>
      </c>
      <c r="B340" s="10" t="str">
        <f t="shared" si="8"/>
        <v>сб7-22-60/90</v>
      </c>
      <c r="C340" s="213">
        <v>6392.8912741640561</v>
      </c>
      <c r="E340" s="212"/>
    </row>
    <row r="341" spans="1:5" ht="15.75">
      <c r="A341" s="205" t="s">
        <v>2258</v>
      </c>
      <c r="B341" s="10" t="str">
        <f t="shared" si="8"/>
        <v>сб7-22-70/85</v>
      </c>
      <c r="C341" s="213">
        <v>6506.4364335088731</v>
      </c>
      <c r="E341" s="212"/>
    </row>
    <row r="342" spans="1:5" ht="15.75">
      <c r="A342" s="205" t="s">
        <v>2259</v>
      </c>
      <c r="B342" s="10" t="str">
        <f t="shared" si="8"/>
        <v>сб7-22-70/90</v>
      </c>
      <c r="C342" s="213">
        <v>6827.6497132343411</v>
      </c>
      <c r="E342" s="212"/>
    </row>
    <row r="343" spans="1:5" ht="15.75">
      <c r="A343" s="205" t="s">
        <v>2260</v>
      </c>
      <c r="B343" s="10" t="str">
        <f t="shared" si="8"/>
        <v>сб7-22-80/85</v>
      </c>
      <c r="C343" s="213">
        <v>6924.760704779248</v>
      </c>
      <c r="E343" s="212"/>
    </row>
    <row r="344" spans="1:5" ht="15.75">
      <c r="A344" s="205" t="s">
        <v>2261</v>
      </c>
      <c r="B344" s="10" t="str">
        <f t="shared" si="8"/>
        <v>сб7-22-80/90</v>
      </c>
      <c r="C344" s="213">
        <v>7263.9021675591584</v>
      </c>
      <c r="E344" s="212"/>
    </row>
    <row r="345" spans="1:5" ht="15.75">
      <c r="A345" s="205" t="s">
        <v>2262</v>
      </c>
      <c r="B345" s="10" t="str">
        <f t="shared" si="8"/>
        <v>сб7-22-90/85</v>
      </c>
      <c r="C345" s="213">
        <v>7378.9413421585141</v>
      </c>
      <c r="E345" s="212"/>
    </row>
    <row r="346" spans="1:5" ht="15.75">
      <c r="A346" s="205" t="s">
        <v>2263</v>
      </c>
      <c r="B346" s="10" t="str">
        <f t="shared" si="8"/>
        <v>сб7-22-90/90</v>
      </c>
      <c r="C346" s="213">
        <v>7731.5289422292581</v>
      </c>
      <c r="E346" s="212"/>
    </row>
    <row r="347" spans="1:5" ht="15.75">
      <c r="A347" s="205" t="s">
        <v>2264</v>
      </c>
      <c r="B347" s="10" t="str">
        <f t="shared" si="8"/>
        <v>сб7-22-100/85</v>
      </c>
      <c r="C347" s="213">
        <v>7801.7476591924997</v>
      </c>
      <c r="E347" s="212"/>
    </row>
    <row r="348" spans="1:5" ht="15.75">
      <c r="A348" s="205" t="s">
        <v>2265</v>
      </c>
      <c r="B348" s="10" t="str">
        <f t="shared" si="8"/>
        <v>сб7-22-100/90</v>
      </c>
      <c r="C348" s="213">
        <v>8167.7813965540772</v>
      </c>
      <c r="E348" s="212"/>
    </row>
    <row r="349" spans="1:5" ht="15.75">
      <c r="A349" s="205" t="s">
        <v>2266</v>
      </c>
      <c r="B349" s="10" t="str">
        <f t="shared" si="8"/>
        <v>сб7-22-110/85</v>
      </c>
      <c r="C349" s="213">
        <v>8220.0719304628728</v>
      </c>
      <c r="E349" s="212"/>
    </row>
    <row r="350" spans="1:5" ht="15.75">
      <c r="A350" s="205" t="s">
        <v>2267</v>
      </c>
      <c r="B350" s="10" t="str">
        <f t="shared" si="8"/>
        <v>сб7-22-110/90</v>
      </c>
      <c r="C350" s="213">
        <v>8604.0338508788973</v>
      </c>
      <c r="E350" s="212"/>
    </row>
    <row r="351" spans="1:5" ht="15.75">
      <c r="A351" s="205" t="s">
        <v>2268</v>
      </c>
      <c r="B351" s="10" t="str">
        <f t="shared" si="8"/>
        <v>сб7-22-120/85</v>
      </c>
      <c r="C351" s="213">
        <v>8638.3962017332506</v>
      </c>
      <c r="E351" s="212"/>
    </row>
    <row r="352" spans="1:5" ht="15.75">
      <c r="A352" s="205" t="s">
        <v>2269</v>
      </c>
      <c r="B352" s="10" t="str">
        <f t="shared" si="8"/>
        <v>сб7-22-120/90</v>
      </c>
      <c r="C352" s="213">
        <v>9037.2982746946436</v>
      </c>
      <c r="E352" s="212"/>
    </row>
    <row r="353" spans="1:5" ht="15.75">
      <c r="A353" s="205" t="s">
        <v>2270</v>
      </c>
      <c r="B353" s="10" t="str">
        <f t="shared" si="8"/>
        <v>сб7-22-130/85</v>
      </c>
      <c r="C353" s="213">
        <v>9059.7085035127002</v>
      </c>
      <c r="E353" s="212"/>
    </row>
    <row r="354" spans="1:5" ht="15.75">
      <c r="A354" s="205" t="s">
        <v>2271</v>
      </c>
      <c r="B354" s="10" t="str">
        <f t="shared" si="8"/>
        <v>сб7-22-130/90</v>
      </c>
      <c r="C354" s="213">
        <v>9472.0567137649268</v>
      </c>
      <c r="E354" s="212"/>
    </row>
    <row r="355" spans="1:5" ht="15.75">
      <c r="A355" s="205" t="s">
        <v>2272</v>
      </c>
      <c r="B355" s="10" t="str">
        <f t="shared" si="8"/>
        <v>сб7-22-140/85</v>
      </c>
      <c r="C355" s="213">
        <v>9515.3831561465013</v>
      </c>
      <c r="E355" s="212"/>
    </row>
    <row r="356" spans="1:5" ht="15.75">
      <c r="A356" s="205" t="s">
        <v>2273</v>
      </c>
      <c r="B356" s="10" t="str">
        <f t="shared" si="8"/>
        <v>сб7-22-140/90</v>
      </c>
      <c r="C356" s="213">
        <v>9945.6595494531757</v>
      </c>
      <c r="E356" s="212"/>
    </row>
    <row r="357" spans="1:5" ht="15.75">
      <c r="A357" s="205" t="s">
        <v>2274</v>
      </c>
      <c r="B357" s="10" t="str">
        <f t="shared" si="8"/>
        <v>сб7-22-150/85</v>
      </c>
      <c r="C357" s="213">
        <v>9933.7074274168772</v>
      </c>
      <c r="E357" s="212"/>
    </row>
    <row r="358" spans="1:5" ht="15.75">
      <c r="A358" s="205" t="s">
        <v>2275</v>
      </c>
      <c r="B358" s="10" t="str">
        <f t="shared" si="8"/>
        <v>сб7-22-150/90</v>
      </c>
      <c r="C358" s="213">
        <v>10375.935942759845</v>
      </c>
      <c r="E358" s="212"/>
    </row>
    <row r="359" spans="1:5" ht="15.75">
      <c r="A359" s="205" t="s">
        <v>2276</v>
      </c>
      <c r="B359" s="10" t="str">
        <f t="shared" si="8"/>
        <v>сб7-22-160/85</v>
      </c>
      <c r="C359" s="213">
        <v>10353.525713941786</v>
      </c>
      <c r="E359" s="212"/>
    </row>
    <row r="360" spans="1:5" ht="15.75">
      <c r="A360" s="205" t="s">
        <v>2277</v>
      </c>
      <c r="B360" s="10" t="str">
        <f t="shared" si="8"/>
        <v>сб7-22-160/90</v>
      </c>
      <c r="C360" s="213">
        <v>10812.188397084665</v>
      </c>
      <c r="E360" s="212"/>
    </row>
    <row r="361" spans="1:5" ht="15.75">
      <c r="A361" s="205" t="s">
        <v>2278</v>
      </c>
      <c r="B361" s="10" t="str">
        <f t="shared" si="8"/>
        <v>сб7-22-170/85</v>
      </c>
      <c r="C361" s="213">
        <v>10771.849985212164</v>
      </c>
      <c r="E361" s="212"/>
    </row>
    <row r="362" spans="1:5" ht="15.75">
      <c r="A362" s="205" t="s">
        <v>2279</v>
      </c>
      <c r="B362" s="10" t="str">
        <f t="shared" si="8"/>
        <v>сб7-22-170/90</v>
      </c>
      <c r="C362" s="213">
        <v>11248.440851409483</v>
      </c>
      <c r="E362" s="212"/>
    </row>
    <row r="363" spans="1:5" ht="15.75">
      <c r="A363" s="205" t="s">
        <v>2280</v>
      </c>
      <c r="B363" s="10" t="str">
        <f t="shared" si="8"/>
        <v>сб7-22-180/85</v>
      </c>
      <c r="C363" s="213">
        <v>11196.150317500687</v>
      </c>
      <c r="E363" s="212"/>
    </row>
    <row r="364" spans="1:5" ht="15.75">
      <c r="A364" s="205" t="s">
        <v>2281</v>
      </c>
      <c r="B364" s="10" t="str">
        <f t="shared" si="8"/>
        <v>сб7-22-180/90</v>
      </c>
      <c r="C364" s="213">
        <v>11686.187320988842</v>
      </c>
      <c r="E364" s="212"/>
    </row>
    <row r="365" spans="1:5" ht="15.75">
      <c r="A365" s="205" t="s">
        <v>1287</v>
      </c>
      <c r="B365" s="10" t="str">
        <f t="shared" ref="B365:B409" si="9">IF(OR(RIGHT(A365,2)="-л",RIGHT(A365,2)="-п",),LEFT(A365,LEN(A365)-2),IF(RIGHT(A365,3)="-ст",LEFT(A365,LEN(A365)-3),A365))</f>
        <v>СБ7-32-60/85</v>
      </c>
      <c r="C365" s="213">
        <v>7677.7443930659238</v>
      </c>
      <c r="E365" s="212"/>
    </row>
    <row r="366" spans="1:5" ht="15.75">
      <c r="A366" s="205" t="s">
        <v>1300</v>
      </c>
      <c r="B366" s="10" t="str">
        <f t="shared" si="9"/>
        <v>СБ7-32-60/90</v>
      </c>
      <c r="C366" s="213">
        <v>8066.1883592455579</v>
      </c>
      <c r="E366" s="212"/>
    </row>
    <row r="367" spans="1:5" ht="15.75">
      <c r="A367" s="205" t="s">
        <v>1288</v>
      </c>
      <c r="B367" s="10" t="str">
        <f t="shared" si="9"/>
        <v>СБ7-32-70/85</v>
      </c>
      <c r="C367" s="213">
        <v>8305.2307999714849</v>
      </c>
      <c r="E367" s="212"/>
    </row>
    <row r="368" spans="1:5" ht="15.75">
      <c r="A368" s="205" t="s">
        <v>1301</v>
      </c>
      <c r="B368" s="10" t="str">
        <f t="shared" si="9"/>
        <v>СБ7-32-70/90</v>
      </c>
      <c r="C368" s="213">
        <v>8716.0849949691765</v>
      </c>
      <c r="E368" s="212"/>
    </row>
    <row r="369" spans="1:5" ht="15.75">
      <c r="A369" s="205" t="s">
        <v>1289</v>
      </c>
      <c r="B369" s="10" t="str">
        <f t="shared" si="9"/>
        <v>СБ7-32-80/85</v>
      </c>
      <c r="C369" s="213">
        <v>8929.729176367975</v>
      </c>
      <c r="E369" s="212"/>
    </row>
    <row r="370" spans="1:5" ht="15.75">
      <c r="A370" s="205" t="s">
        <v>1302</v>
      </c>
      <c r="B370" s="10" t="str">
        <f t="shared" si="9"/>
        <v>СБ7-32-80/90</v>
      </c>
      <c r="C370" s="213">
        <v>9367.4756459473319</v>
      </c>
      <c r="E370" s="212"/>
    </row>
    <row r="371" spans="1:5" ht="15.75">
      <c r="A371" s="205" t="s">
        <v>1290</v>
      </c>
      <c r="B371" s="10" t="str">
        <f t="shared" si="9"/>
        <v>СБ7-32-90/85</v>
      </c>
      <c r="C371" s="213">
        <v>9594.5659646369641</v>
      </c>
      <c r="E371" s="212"/>
    </row>
    <row r="372" spans="1:5" ht="15.75">
      <c r="A372" s="205" t="s">
        <v>1303</v>
      </c>
      <c r="B372" s="10" t="str">
        <f t="shared" si="9"/>
        <v>СБ7-32-90/90</v>
      </c>
      <c r="C372" s="213">
        <v>10054.722663034378</v>
      </c>
      <c r="E372" s="212"/>
    </row>
    <row r="373" spans="1:5" ht="15.75">
      <c r="A373" s="205" t="s">
        <v>1291</v>
      </c>
      <c r="B373" s="10" t="str">
        <f t="shared" si="9"/>
        <v>СБ7-32-100/85</v>
      </c>
      <c r="C373" s="213">
        <v>10217.570325778916</v>
      </c>
      <c r="E373" s="212"/>
    </row>
    <row r="374" spans="1:5" ht="15.75">
      <c r="A374" s="205" t="s">
        <v>1304</v>
      </c>
      <c r="B374" s="10" t="str">
        <f t="shared" si="9"/>
        <v>СБ7-32-100/90</v>
      </c>
      <c r="C374" s="213">
        <v>10704.619298757994</v>
      </c>
      <c r="E374" s="212"/>
    </row>
    <row r="375" spans="1:5" ht="15.75">
      <c r="A375" s="205" t="s">
        <v>1292</v>
      </c>
      <c r="B375" s="10" t="str">
        <f t="shared" si="9"/>
        <v>СБ7-32-110/85</v>
      </c>
      <c r="C375" s="213">
        <v>10846.550747939014</v>
      </c>
      <c r="E375" s="212"/>
    </row>
    <row r="376" spans="1:5" ht="15.75">
      <c r="A376" s="205" t="s">
        <v>1305</v>
      </c>
      <c r="B376" s="10" t="str">
        <f t="shared" si="9"/>
        <v>СБ7-32-110/90</v>
      </c>
      <c r="C376" s="213">
        <v>11354.515934481617</v>
      </c>
      <c r="E376" s="212"/>
    </row>
    <row r="377" spans="1:5" ht="15.75">
      <c r="A377" s="205" t="s">
        <v>1293</v>
      </c>
      <c r="B377" s="10" t="str">
        <f t="shared" si="9"/>
        <v>СБ7-32-120/85</v>
      </c>
      <c r="C377" s="213">
        <v>11469.555109080969</v>
      </c>
      <c r="E377" s="212"/>
    </row>
    <row r="378" spans="1:5" ht="15.75">
      <c r="A378" s="205" t="s">
        <v>1306</v>
      </c>
      <c r="B378" s="10" t="str">
        <f t="shared" si="9"/>
        <v>СБ7-32-120/90</v>
      </c>
      <c r="C378" s="213">
        <v>12007.400600714309</v>
      </c>
      <c r="E378" s="212"/>
    </row>
    <row r="379" spans="1:5" ht="15.75">
      <c r="A379" s="205" t="s">
        <v>1294</v>
      </c>
      <c r="B379" s="10" t="str">
        <f t="shared" si="9"/>
        <v>СБ7-32-130/85</v>
      </c>
      <c r="C379" s="213">
        <v>12097.04151598653</v>
      </c>
      <c r="E379" s="212"/>
    </row>
    <row r="380" spans="1:5" ht="15.75">
      <c r="A380" s="205" t="s">
        <v>1307</v>
      </c>
      <c r="B380" s="10" t="str">
        <f t="shared" si="9"/>
        <v>СБ7-32-130/90</v>
      </c>
      <c r="C380" s="213">
        <v>12657.297236437926</v>
      </c>
      <c r="E380" s="212"/>
    </row>
    <row r="381" spans="1:5" ht="15.75">
      <c r="A381" s="205" t="s">
        <v>1295</v>
      </c>
      <c r="B381" s="10" t="str">
        <f t="shared" si="9"/>
        <v>СБ7-32-140/85</v>
      </c>
      <c r="C381" s="213">
        <v>12757.39625849191</v>
      </c>
      <c r="E381" s="212"/>
    </row>
    <row r="382" spans="1:5" ht="15.75">
      <c r="A382" s="205" t="s">
        <v>1308</v>
      </c>
      <c r="B382" s="10" t="str">
        <f t="shared" si="9"/>
        <v>СБ7-32-140/90</v>
      </c>
      <c r="C382" s="213">
        <v>13344.544253524975</v>
      </c>
      <c r="E382" s="212"/>
    </row>
    <row r="383" spans="1:5" ht="15.75">
      <c r="A383" s="205" t="s">
        <v>1296</v>
      </c>
      <c r="B383" s="10" t="str">
        <f t="shared" si="9"/>
        <v>СБ7-32-150/85</v>
      </c>
      <c r="C383" s="213">
        <v>13386.376680652011</v>
      </c>
      <c r="E383" s="212"/>
    </row>
    <row r="384" spans="1:5" ht="15.75">
      <c r="A384" s="205" t="s">
        <v>1309</v>
      </c>
      <c r="B384" s="10" t="str">
        <f t="shared" si="9"/>
        <v>СБ7-32-150/90</v>
      </c>
      <c r="C384" s="213">
        <v>13997.428919757662</v>
      </c>
      <c r="E384" s="212"/>
    </row>
    <row r="385" spans="1:5" ht="15.75">
      <c r="A385" s="205" t="s">
        <v>1297</v>
      </c>
      <c r="B385" s="10" t="str">
        <f t="shared" si="9"/>
        <v>СБ7-32-160/85</v>
      </c>
      <c r="C385" s="213">
        <v>14009.381041793966</v>
      </c>
      <c r="E385" s="212"/>
    </row>
    <row r="386" spans="1:5" ht="15.75">
      <c r="A386" s="205" t="s">
        <v>1310</v>
      </c>
      <c r="B386" s="10" t="str">
        <f t="shared" si="9"/>
        <v>СБ7-32-160/90</v>
      </c>
      <c r="C386" s="213">
        <v>14647.325555481286</v>
      </c>
      <c r="E386" s="212"/>
    </row>
    <row r="387" spans="1:5" ht="15.75">
      <c r="A387" s="205" t="s">
        <v>1298</v>
      </c>
      <c r="B387" s="10" t="str">
        <f t="shared" si="9"/>
        <v>СБ7-32-170/85</v>
      </c>
      <c r="C387" s="213">
        <v>14636.867448699524</v>
      </c>
      <c r="E387" s="212"/>
    </row>
    <row r="388" spans="1:5" ht="15.75">
      <c r="A388" s="205" t="s">
        <v>1311</v>
      </c>
      <c r="B388" s="10" t="str">
        <f t="shared" si="9"/>
        <v>СБ7-32-170/90</v>
      </c>
      <c r="C388" s="213">
        <v>15297.222191204901</v>
      </c>
      <c r="E388" s="212"/>
    </row>
    <row r="389" spans="1:5" ht="15.75">
      <c r="A389" s="205" t="s">
        <v>1299</v>
      </c>
      <c r="B389" s="10" t="str">
        <f t="shared" si="9"/>
        <v>СБ7-32-180/85</v>
      </c>
      <c r="C389" s="213">
        <v>15261.365825096012</v>
      </c>
      <c r="E389" s="212"/>
    </row>
    <row r="390" spans="1:5" ht="15.75">
      <c r="A390" s="205" t="s">
        <v>1312</v>
      </c>
      <c r="B390" s="10" t="str">
        <f t="shared" si="9"/>
        <v>СБ7-32-180/90</v>
      </c>
      <c r="C390" s="213">
        <v>15948.612842183058</v>
      </c>
      <c r="E390" s="212"/>
    </row>
    <row r="391" spans="1:5" ht="15.75">
      <c r="A391" s="205" t="s">
        <v>2282</v>
      </c>
      <c r="B391" s="10" t="str">
        <f t="shared" si="9"/>
        <v>пб1-16-90/85</v>
      </c>
      <c r="C391" s="213">
        <v>5959.6268503483125</v>
      </c>
      <c r="E391" s="212"/>
    </row>
    <row r="392" spans="1:5" ht="15.75">
      <c r="A392" s="205" t="s">
        <v>2283</v>
      </c>
      <c r="B392" s="10" t="str">
        <f t="shared" si="9"/>
        <v>пб1-22-90/85</v>
      </c>
      <c r="C392" s="213">
        <v>6551.2568911449844</v>
      </c>
      <c r="E392" s="212"/>
    </row>
    <row r="393" spans="1:5" ht="15.75">
      <c r="A393" s="205" t="s">
        <v>1208</v>
      </c>
      <c r="B393" s="10" t="str">
        <f t="shared" si="9"/>
        <v>ПБ1-32-90/85</v>
      </c>
      <c r="C393" s="213">
        <v>8762.3994678598265</v>
      </c>
      <c r="E393" s="212"/>
    </row>
    <row r="394" spans="1:5" ht="15.75">
      <c r="A394" s="205" t="s">
        <v>2284</v>
      </c>
      <c r="B394" s="10" t="str">
        <f t="shared" si="9"/>
        <v>пб1-16-90/90</v>
      </c>
      <c r="C394" s="213">
        <v>6185.2231537834059</v>
      </c>
      <c r="E394" s="212"/>
    </row>
    <row r="395" spans="1:5" ht="15.75">
      <c r="A395" s="205" t="s">
        <v>2285</v>
      </c>
      <c r="B395" s="10" t="str">
        <f t="shared" si="9"/>
        <v>пб1-22-90/90</v>
      </c>
      <c r="C395" s="213">
        <v>6808.2275149253574</v>
      </c>
      <c r="E395" s="212"/>
    </row>
    <row r="396" spans="1:5" ht="15.75">
      <c r="A396" s="205" t="s">
        <v>1209</v>
      </c>
      <c r="B396" s="10" t="str">
        <f t="shared" si="9"/>
        <v>ПБ1-32-90/90</v>
      </c>
      <c r="C396" s="213">
        <v>9126.9391899668626</v>
      </c>
      <c r="E396" s="212"/>
    </row>
    <row r="397" spans="1:5" ht="15.75">
      <c r="A397" s="205" t="s">
        <v>2286</v>
      </c>
      <c r="B397" s="10" t="str">
        <f t="shared" si="9"/>
        <v>пб2-16-85/85</v>
      </c>
      <c r="C397" s="213">
        <v>5864.0098740579379</v>
      </c>
      <c r="E397" s="212"/>
    </row>
    <row r="398" spans="1:5" ht="15.75">
      <c r="A398" s="205" t="s">
        <v>2287</v>
      </c>
      <c r="B398" s="10" t="str">
        <f t="shared" si="9"/>
        <v>пб2-22-85/85</v>
      </c>
      <c r="C398" s="213">
        <v>6430.241655527484</v>
      </c>
      <c r="E398" s="212"/>
    </row>
    <row r="399" spans="1:5" ht="15.75">
      <c r="A399" s="205" t="s">
        <v>1258</v>
      </c>
      <c r="B399" s="10" t="str">
        <f t="shared" si="9"/>
        <v>ПБ2-32-85/85</v>
      </c>
      <c r="C399" s="213">
        <v>8536.8031644247294</v>
      </c>
      <c r="E399" s="212"/>
    </row>
    <row r="400" spans="1:5" ht="15.75">
      <c r="A400" s="205" t="s">
        <v>2288</v>
      </c>
      <c r="B400" s="10" t="str">
        <f t="shared" si="9"/>
        <v>пб2-16-90/90</v>
      </c>
      <c r="C400" s="213">
        <v>6315.2024809281293</v>
      </c>
      <c r="E400" s="212"/>
    </row>
    <row r="401" spans="1:5" ht="15.75">
      <c r="A401" s="205" t="s">
        <v>2289</v>
      </c>
      <c r="B401" s="10" t="str">
        <f t="shared" si="9"/>
        <v>пб2-22-90/90</v>
      </c>
      <c r="C401" s="213">
        <v>6935.2188115610061</v>
      </c>
      <c r="E401" s="212"/>
    </row>
    <row r="402" spans="1:5" ht="15.75">
      <c r="A402" s="205" t="s">
        <v>1259</v>
      </c>
      <c r="B402" s="10" t="str">
        <f t="shared" si="9"/>
        <v>ПБ2-32-90/90</v>
      </c>
      <c r="C402" s="213">
        <v>9258.4125323661265</v>
      </c>
      <c r="E402" s="212"/>
    </row>
    <row r="403" spans="1:5" ht="15.75">
      <c r="A403" s="205" t="s">
        <v>2290</v>
      </c>
      <c r="B403" s="10" t="str">
        <f t="shared" si="9"/>
        <v>пб3-16-85/85</v>
      </c>
      <c r="C403" s="213">
        <v>5864.0098740579379</v>
      </c>
      <c r="E403" s="212"/>
    </row>
    <row r="404" spans="1:5" ht="15.75">
      <c r="A404" s="205" t="s">
        <v>2291</v>
      </c>
      <c r="B404" s="10" t="str">
        <f t="shared" si="9"/>
        <v>пб3-22-85/85</v>
      </c>
      <c r="C404" s="213">
        <v>6430.241655527484</v>
      </c>
      <c r="E404" s="212"/>
    </row>
    <row r="405" spans="1:5" ht="15.75">
      <c r="A405" s="205" t="s">
        <v>1260</v>
      </c>
      <c r="B405" s="10" t="str">
        <f t="shared" si="9"/>
        <v>ПБ3-32-85/85</v>
      </c>
      <c r="C405" s="213">
        <v>8536.8031644247294</v>
      </c>
      <c r="E405" s="212"/>
    </row>
    <row r="406" spans="1:5" ht="15.75">
      <c r="A406" s="205" t="s">
        <v>2292</v>
      </c>
      <c r="B406" s="10" t="str">
        <f t="shared" si="9"/>
        <v>пб3-16-90/90</v>
      </c>
      <c r="C406" s="213">
        <v>6315.2024809281293</v>
      </c>
      <c r="E406" s="212"/>
    </row>
    <row r="407" spans="1:5" ht="15.75">
      <c r="A407" s="205" t="s">
        <v>2293</v>
      </c>
      <c r="B407" s="10" t="str">
        <f t="shared" si="9"/>
        <v>пб3-22-90/90</v>
      </c>
      <c r="C407" s="213">
        <v>6935.2188115610061</v>
      </c>
      <c r="E407" s="212"/>
    </row>
    <row r="408" spans="1:5" ht="15.75">
      <c r="A408" s="205" t="s">
        <v>1261</v>
      </c>
      <c r="B408" s="10" t="str">
        <f t="shared" si="9"/>
        <v>ПБ3-32-90/90</v>
      </c>
      <c r="C408" s="213">
        <v>9258.4125323661265</v>
      </c>
      <c r="E408" s="212"/>
    </row>
    <row r="409" spans="1:5" ht="15.75">
      <c r="A409" s="205" t="s">
        <v>493</v>
      </c>
      <c r="B409" s="10" t="str">
        <f t="shared" si="9"/>
        <v>пб4-16-65/65</v>
      </c>
      <c r="C409" s="213">
        <v>3966.6105007958799</v>
      </c>
      <c r="E409" s="212"/>
    </row>
    <row r="410" spans="1:5" ht="15.75">
      <c r="A410" s="205" t="s">
        <v>494</v>
      </c>
      <c r="B410" s="10" t="str">
        <f t="shared" ref="B410:B427" si="10">IF(OR(RIGHT(A410,2)="-л",RIGHT(A410,2)="-п",),LEFT(A410,LEN(A410)-2),IF(RIGHT(A410,3)="-ст",LEFT(A410,LEN(A410)-3),A410))</f>
        <v>пб4-22-65/65</v>
      </c>
      <c r="C410" s="213">
        <v>3625.9750227614318</v>
      </c>
      <c r="E410" s="212"/>
    </row>
    <row r="411" spans="1:5" ht="15.75">
      <c r="A411" s="205" t="s">
        <v>140</v>
      </c>
      <c r="B411" s="10" t="str">
        <f t="shared" si="10"/>
        <v>ПБ4-32-65/65</v>
      </c>
      <c r="C411" s="213">
        <v>4988.5169348992258</v>
      </c>
      <c r="E411" s="212"/>
    </row>
    <row r="412" spans="1:5" ht="15.75">
      <c r="A412" s="205" t="s">
        <v>1330</v>
      </c>
      <c r="B412" s="10" t="str">
        <f t="shared" si="10"/>
        <v>СУ1-16-130/90</v>
      </c>
      <c r="C412" s="213">
        <v>8394.8717152437093</v>
      </c>
      <c r="E412" s="212"/>
    </row>
    <row r="413" spans="1:5" ht="15.75">
      <c r="A413" s="205" t="s">
        <v>2294</v>
      </c>
      <c r="B413" s="10" t="str">
        <f t="shared" si="10"/>
        <v>Су1-16-140/90</v>
      </c>
      <c r="C413" s="213">
        <v>8805.7259102414009</v>
      </c>
      <c r="E413" s="212"/>
    </row>
    <row r="414" spans="1:5" ht="15.75">
      <c r="A414" s="205" t="s">
        <v>1331</v>
      </c>
      <c r="B414" s="10" t="str">
        <f t="shared" si="10"/>
        <v>СУ1-16-150/90</v>
      </c>
      <c r="C414" s="213">
        <v>9180.7237391302006</v>
      </c>
      <c r="E414" s="212"/>
    </row>
    <row r="415" spans="1:5" ht="15.75">
      <c r="A415" s="205" t="s">
        <v>2295</v>
      </c>
      <c r="B415" s="10" t="str">
        <f t="shared" si="10"/>
        <v>Су1-16-160/90</v>
      </c>
      <c r="C415" s="213">
        <v>9560.2036137826144</v>
      </c>
      <c r="E415" s="212"/>
    </row>
    <row r="416" spans="1:5" ht="15.75">
      <c r="A416" s="205" t="s">
        <v>1332</v>
      </c>
      <c r="B416" s="10" t="str">
        <f t="shared" si="10"/>
        <v>СУ1-16-170/90</v>
      </c>
      <c r="C416" s="213">
        <v>9933.7074274168772</v>
      </c>
      <c r="E416" s="212"/>
    </row>
    <row r="417" spans="1:5" ht="15.75">
      <c r="A417" s="206" t="s">
        <v>2296</v>
      </c>
      <c r="B417" s="10" t="str">
        <f t="shared" si="10"/>
        <v>СУ1-16-130/90-65/65л</v>
      </c>
      <c r="C417" s="213">
        <v>8486.0066457704706</v>
      </c>
      <c r="E417" s="212"/>
    </row>
    <row r="418" spans="1:5" ht="15.75">
      <c r="A418" s="206" t="s">
        <v>2297</v>
      </c>
      <c r="B418" s="10" t="str">
        <f t="shared" si="10"/>
        <v>СУ1-16-140/90-65/65л</v>
      </c>
      <c r="C418" s="213">
        <v>8902.836901786306</v>
      </c>
      <c r="E418" s="212"/>
    </row>
    <row r="419" spans="1:5" ht="15.75">
      <c r="A419" s="206" t="s">
        <v>2298</v>
      </c>
      <c r="B419" s="10" t="str">
        <f t="shared" si="10"/>
        <v>СУ1-16-150/90-65/65л</v>
      </c>
      <c r="C419" s="213">
        <v>9276.3407154205706</v>
      </c>
      <c r="E419" s="212"/>
    </row>
    <row r="420" spans="1:5" ht="15.75">
      <c r="A420" s="206" t="s">
        <v>2299</v>
      </c>
      <c r="B420" s="10" t="str">
        <f t="shared" si="10"/>
        <v>СУ1-16-160/90-65/65л</v>
      </c>
      <c r="C420" s="213">
        <v>9654.3265748184458</v>
      </c>
      <c r="E420" s="212"/>
    </row>
    <row r="421" spans="1:5" ht="15.75">
      <c r="A421" s="206" t="s">
        <v>2300</v>
      </c>
      <c r="B421" s="10" t="str">
        <f t="shared" si="10"/>
        <v>СУ1-16-170/90-65/65л</v>
      </c>
      <c r="C421" s="213">
        <v>10030.818418961786</v>
      </c>
      <c r="E421" s="212"/>
    </row>
    <row r="422" spans="1:5" ht="15.75">
      <c r="A422" s="205" t="s">
        <v>1341</v>
      </c>
      <c r="B422" s="10" t="str">
        <f t="shared" si="10"/>
        <v>СУ1-22-130/90</v>
      </c>
      <c r="C422" s="213">
        <v>9247.9544255843703</v>
      </c>
      <c r="E422" s="212"/>
    </row>
    <row r="423" spans="1:5" ht="15.75">
      <c r="A423" s="205" t="s">
        <v>1342</v>
      </c>
      <c r="B423" s="10" t="str">
        <f t="shared" si="10"/>
        <v>СУ1-22-140/90</v>
      </c>
      <c r="C423" s="213">
        <v>9717.0752155090031</v>
      </c>
      <c r="E423" s="212"/>
    </row>
    <row r="424" spans="1:5" ht="15.75">
      <c r="A424" s="205" t="s">
        <v>1343</v>
      </c>
      <c r="B424" s="10" t="str">
        <f t="shared" si="10"/>
        <v>СУ1-22-150/90</v>
      </c>
      <c r="C424" s="213">
        <v>10151.833654579286</v>
      </c>
      <c r="E424" s="212"/>
    </row>
    <row r="425" spans="1:5" ht="15.75">
      <c r="A425" s="205" t="s">
        <v>1344</v>
      </c>
      <c r="B425" s="10" t="str">
        <f t="shared" si="10"/>
        <v>СУ1-22-160/90</v>
      </c>
      <c r="C425" s="213">
        <v>10588.086108904105</v>
      </c>
      <c r="E425" s="212"/>
    </row>
    <row r="426" spans="1:5" ht="15.75">
      <c r="A426" s="205" t="s">
        <v>1345</v>
      </c>
      <c r="B426" s="10" t="str">
        <f t="shared" si="10"/>
        <v>СУ1-22-170/90</v>
      </c>
      <c r="C426" s="213">
        <v>11021.350532719856</v>
      </c>
      <c r="E426" s="212"/>
    </row>
    <row r="427" spans="1:5" ht="15.75">
      <c r="A427" s="206" t="s">
        <v>2301</v>
      </c>
      <c r="B427" s="10" t="str">
        <f t="shared" si="10"/>
        <v>СУ1-22-130/90-65/65л</v>
      </c>
      <c r="C427" s="213">
        <v>9345.0654171292772</v>
      </c>
      <c r="E427" s="212"/>
    </row>
    <row r="428" spans="1:5" ht="15.75">
      <c r="A428" s="206" t="s">
        <v>2302</v>
      </c>
      <c r="B428" s="10" t="str">
        <f t="shared" ref="B428:B491" si="11">IF(OR(RIGHT(A428,2)="-л",RIGHT(A428,2)="-п",),LEFT(A428,LEN(A428)-2),IF(RIGHT(A428,3)="-ст",LEFT(A428,LEN(A428)-3),A428))</f>
        <v>СУ1-22-140/90-65/65л</v>
      </c>
      <c r="C428" s="213">
        <v>9814.1862070539119</v>
      </c>
      <c r="E428" s="212"/>
    </row>
    <row r="429" spans="1:5" ht="15.75">
      <c r="A429" s="206" t="s">
        <v>2303</v>
      </c>
      <c r="B429" s="10" t="str">
        <f t="shared" si="11"/>
        <v>СУ1-22-150/90-65/65л</v>
      </c>
      <c r="C429" s="213">
        <v>10248.944646124193</v>
      </c>
      <c r="E429" s="212"/>
    </row>
    <row r="430" spans="1:5" ht="15.75">
      <c r="A430" s="206" t="s">
        <v>2304</v>
      </c>
      <c r="B430" s="10" t="str">
        <f t="shared" si="11"/>
        <v>СУ1-22-160/90-65/65л</v>
      </c>
      <c r="C430" s="213">
        <v>10685.197100449017</v>
      </c>
      <c r="E430" s="212"/>
    </row>
    <row r="431" spans="1:5" ht="15.75">
      <c r="A431" s="206" t="s">
        <v>2305</v>
      </c>
      <c r="B431" s="10" t="str">
        <f t="shared" si="11"/>
        <v>СУ1-22-170/90-65/65л</v>
      </c>
      <c r="C431" s="213">
        <v>11115.473493755686</v>
      </c>
      <c r="E431" s="212"/>
    </row>
    <row r="432" spans="1:5" ht="15.75">
      <c r="A432" s="205" t="s">
        <v>1354</v>
      </c>
      <c r="B432" s="10" t="str">
        <f t="shared" si="11"/>
        <v>СУ1-16/Р31-130/90</v>
      </c>
      <c r="C432" s="213">
        <v>8394.8717152437093</v>
      </c>
      <c r="E432" s="212"/>
    </row>
    <row r="433" spans="1:5" ht="15.75">
      <c r="A433" s="205" t="s">
        <v>1355</v>
      </c>
      <c r="B433" s="10" t="str">
        <f t="shared" si="11"/>
        <v>СУ1-16/Р31-140/90</v>
      </c>
      <c r="C433" s="213">
        <v>8805.7259102414009</v>
      </c>
      <c r="E433" s="212"/>
    </row>
    <row r="434" spans="1:5" ht="15.75">
      <c r="A434" s="205" t="s">
        <v>1356</v>
      </c>
      <c r="B434" s="10" t="str">
        <f t="shared" si="11"/>
        <v>СУ1-16/Р31-150/90</v>
      </c>
      <c r="C434" s="213">
        <v>9180.7237391302006</v>
      </c>
      <c r="E434" s="212"/>
    </row>
    <row r="435" spans="1:5" ht="15.75">
      <c r="A435" s="205" t="s">
        <v>1357</v>
      </c>
      <c r="B435" s="10" t="str">
        <f t="shared" si="11"/>
        <v>СУ1-16/Р31-160/90</v>
      </c>
      <c r="C435" s="213">
        <v>9560.2036137826144</v>
      </c>
      <c r="E435" s="212"/>
    </row>
    <row r="436" spans="1:5" ht="15.75">
      <c r="A436" s="205" t="s">
        <v>1358</v>
      </c>
      <c r="B436" s="10" t="str">
        <f t="shared" si="11"/>
        <v>СУ1-16/Р31-170/90</v>
      </c>
      <c r="C436" s="213">
        <v>9933.7074274168772</v>
      </c>
      <c r="E436" s="212"/>
    </row>
    <row r="437" spans="1:5" ht="15.75">
      <c r="A437" s="206" t="s">
        <v>2306</v>
      </c>
      <c r="B437" s="10" t="str">
        <f t="shared" si="11"/>
        <v>СУ1-16/Р31130906565л</v>
      </c>
      <c r="C437" s="213">
        <v>8486.0066457704706</v>
      </c>
      <c r="E437" s="212"/>
    </row>
    <row r="438" spans="1:5" ht="15.75">
      <c r="A438" s="206" t="s">
        <v>2307</v>
      </c>
      <c r="B438" s="10" t="str">
        <f t="shared" si="11"/>
        <v>СУ1-16/Р31140906565л</v>
      </c>
      <c r="C438" s="213">
        <v>8902.836901786306</v>
      </c>
      <c r="E438" s="212"/>
    </row>
    <row r="439" spans="1:5" ht="15.75">
      <c r="A439" s="206" t="s">
        <v>2308</v>
      </c>
      <c r="B439" s="10" t="str">
        <f t="shared" si="11"/>
        <v>СУ1-16/Р31150906565л</v>
      </c>
      <c r="C439" s="213">
        <v>9276.3407154205706</v>
      </c>
      <c r="E439" s="212"/>
    </row>
    <row r="440" spans="1:5" ht="15.75">
      <c r="A440" s="206" t="s">
        <v>2309</v>
      </c>
      <c r="B440" s="10" t="str">
        <f t="shared" si="11"/>
        <v>СУ1-16/Р31160906565л</v>
      </c>
      <c r="C440" s="213">
        <v>9654.3265748184458</v>
      </c>
      <c r="E440" s="212"/>
    </row>
    <row r="441" spans="1:5" ht="15.75">
      <c r="A441" s="206" t="s">
        <v>2310</v>
      </c>
      <c r="B441" s="10" t="str">
        <f t="shared" si="11"/>
        <v>СУ1-16/Р31170906565л</v>
      </c>
      <c r="C441" s="213">
        <v>10030.818418961786</v>
      </c>
      <c r="E441" s="212"/>
    </row>
    <row r="442" spans="1:5" ht="15.75">
      <c r="A442" s="205" t="s">
        <v>1364</v>
      </c>
      <c r="B442" s="10" t="str">
        <f t="shared" si="11"/>
        <v>СУ1-22/Р31-130/90</v>
      </c>
      <c r="C442" s="213">
        <v>9247.9544255843703</v>
      </c>
      <c r="E442" s="212"/>
    </row>
    <row r="443" spans="1:5" ht="15.75">
      <c r="A443" s="205" t="s">
        <v>1365</v>
      </c>
      <c r="B443" s="10" t="str">
        <f t="shared" si="11"/>
        <v>СУ1-22/Р31-140/90</v>
      </c>
      <c r="C443" s="213">
        <v>9717.0752155090031</v>
      </c>
      <c r="E443" s="212"/>
    </row>
    <row r="444" spans="1:5" ht="15.75">
      <c r="A444" s="205" t="s">
        <v>1366</v>
      </c>
      <c r="B444" s="10" t="str">
        <f t="shared" si="11"/>
        <v>СУ1-22/Р31-150/90</v>
      </c>
      <c r="C444" s="213">
        <v>10151.833654579286</v>
      </c>
      <c r="E444" s="212"/>
    </row>
    <row r="445" spans="1:5" ht="15.75">
      <c r="A445" s="205" t="s">
        <v>1367</v>
      </c>
      <c r="B445" s="10" t="str">
        <f t="shared" si="11"/>
        <v>СУ1-22/Р31-160/90</v>
      </c>
      <c r="C445" s="213">
        <v>10588.086108904105</v>
      </c>
      <c r="E445" s="212"/>
    </row>
    <row r="446" spans="1:5" ht="15.75">
      <c r="A446" s="205" t="s">
        <v>1368</v>
      </c>
      <c r="B446" s="10" t="str">
        <f t="shared" si="11"/>
        <v>СУ1-22/Р31-170/90</v>
      </c>
      <c r="C446" s="213">
        <v>11021.350532719856</v>
      </c>
      <c r="E446" s="212"/>
    </row>
    <row r="447" spans="1:5" ht="15.75">
      <c r="A447" s="206" t="s">
        <v>2311</v>
      </c>
      <c r="B447" s="10" t="str">
        <f t="shared" si="11"/>
        <v>СУ1-22/Р31130906565л</v>
      </c>
      <c r="C447" s="213">
        <v>9345.0654171292772</v>
      </c>
      <c r="E447" s="212"/>
    </row>
    <row r="448" spans="1:5" ht="15.75">
      <c r="A448" s="206" t="s">
        <v>2312</v>
      </c>
      <c r="B448" s="10" t="str">
        <f t="shared" si="11"/>
        <v>СУ1-22/Р31140906565л</v>
      </c>
      <c r="C448" s="213">
        <v>9814.1862070539119</v>
      </c>
      <c r="E448" s="212"/>
    </row>
    <row r="449" spans="1:5" ht="15.75">
      <c r="A449" s="206" t="s">
        <v>2313</v>
      </c>
      <c r="B449" s="10" t="str">
        <f t="shared" si="11"/>
        <v>СУ1-22/Р31150906565л</v>
      </c>
      <c r="C449" s="213">
        <v>10248.944646124193</v>
      </c>
      <c r="E449" s="212"/>
    </row>
    <row r="450" spans="1:5" ht="15.75">
      <c r="A450" s="206" t="s">
        <v>2314</v>
      </c>
      <c r="B450" s="10" t="str">
        <f t="shared" si="11"/>
        <v>СУ1-22/Р31160906565л</v>
      </c>
      <c r="C450" s="213">
        <v>10685.197100449017</v>
      </c>
      <c r="E450" s="212"/>
    </row>
    <row r="451" spans="1:5" ht="15.75">
      <c r="A451" s="206" t="s">
        <v>2315</v>
      </c>
      <c r="B451" s="10" t="str">
        <f t="shared" si="11"/>
        <v>СУ1-22/Р31170906565л</v>
      </c>
      <c r="C451" s="213">
        <v>11115.473493755686</v>
      </c>
      <c r="E451" s="212"/>
    </row>
    <row r="452" spans="1:5" ht="15.75">
      <c r="A452" s="205" t="s">
        <v>1327</v>
      </c>
      <c r="B452" s="10" t="str">
        <f t="shared" si="11"/>
        <v>СУ1-16-130/90</v>
      </c>
      <c r="C452" s="213">
        <v>8394.8717152437093</v>
      </c>
      <c r="E452" s="212"/>
    </row>
    <row r="453" spans="1:5" ht="15.75">
      <c r="A453" s="205" t="s">
        <v>2316</v>
      </c>
      <c r="B453" s="10" t="str">
        <f t="shared" si="11"/>
        <v>Су1-16-140/90</v>
      </c>
      <c r="C453" s="213">
        <v>8805.7259102414009</v>
      </c>
      <c r="E453" s="212"/>
    </row>
    <row r="454" spans="1:5" ht="15.75">
      <c r="A454" s="205" t="s">
        <v>1328</v>
      </c>
      <c r="B454" s="10" t="str">
        <f t="shared" si="11"/>
        <v>СУ1-16-150/90</v>
      </c>
      <c r="C454" s="213">
        <v>9180.7237391302006</v>
      </c>
      <c r="E454" s="212"/>
    </row>
    <row r="455" spans="1:5" ht="15.75">
      <c r="A455" s="205" t="s">
        <v>2317</v>
      </c>
      <c r="B455" s="10" t="str">
        <f t="shared" si="11"/>
        <v>Су1-16-160/90</v>
      </c>
      <c r="C455" s="213">
        <v>9560.2036137826144</v>
      </c>
      <c r="E455" s="212"/>
    </row>
    <row r="456" spans="1:5" ht="15.75">
      <c r="A456" s="205" t="s">
        <v>1329</v>
      </c>
      <c r="B456" s="10" t="str">
        <f t="shared" si="11"/>
        <v>СУ1-16-170/90</v>
      </c>
      <c r="C456" s="213">
        <v>9933.7074274168772</v>
      </c>
      <c r="E456" s="212"/>
    </row>
    <row r="457" spans="1:5" ht="15.75">
      <c r="A457" s="206" t="s">
        <v>2318</v>
      </c>
      <c r="B457" s="10" t="str">
        <f t="shared" si="11"/>
        <v>СУ1-16-130/90-65/65п</v>
      </c>
      <c r="C457" s="213">
        <v>8486.0066457704706</v>
      </c>
      <c r="E457" s="212"/>
    </row>
    <row r="458" spans="1:5" ht="15.75">
      <c r="A458" s="206" t="s">
        <v>2319</v>
      </c>
      <c r="B458" s="10" t="str">
        <f t="shared" si="11"/>
        <v>СУ1-16-140/90-65/65п</v>
      </c>
      <c r="C458" s="213">
        <v>8902.836901786306</v>
      </c>
      <c r="E458" s="212"/>
    </row>
    <row r="459" spans="1:5" ht="15.75">
      <c r="A459" s="206" t="s">
        <v>2320</v>
      </c>
      <c r="B459" s="10" t="str">
        <f t="shared" si="11"/>
        <v>СУ1-16-150/90-65/65п</v>
      </c>
      <c r="C459" s="213">
        <v>9276.3407154205706</v>
      </c>
      <c r="E459" s="212"/>
    </row>
    <row r="460" spans="1:5" ht="15.75">
      <c r="A460" s="206" t="s">
        <v>2321</v>
      </c>
      <c r="B460" s="10" t="str">
        <f t="shared" si="11"/>
        <v>СУ1-16-160/90-65/65п</v>
      </c>
      <c r="C460" s="213">
        <v>9654.3265748184458</v>
      </c>
      <c r="E460" s="212"/>
    </row>
    <row r="461" spans="1:5" ht="15.75">
      <c r="A461" s="206" t="s">
        <v>2322</v>
      </c>
      <c r="B461" s="10" t="str">
        <f t="shared" si="11"/>
        <v>СУ1-16-170/90-65/65п</v>
      </c>
      <c r="C461" s="213">
        <v>10030.818418961786</v>
      </c>
      <c r="E461" s="212"/>
    </row>
    <row r="462" spans="1:5" ht="15.75">
      <c r="A462" s="205" t="s">
        <v>1336</v>
      </c>
      <c r="B462" s="10" t="str">
        <f t="shared" si="11"/>
        <v>СУ1-22-130/90</v>
      </c>
      <c r="C462" s="213">
        <v>9247.9544255843703</v>
      </c>
      <c r="E462" s="212"/>
    </row>
    <row r="463" spans="1:5" ht="15.75">
      <c r="A463" s="205" t="s">
        <v>1337</v>
      </c>
      <c r="B463" s="10" t="str">
        <f t="shared" si="11"/>
        <v>СУ1-22-140/90</v>
      </c>
      <c r="C463" s="213">
        <v>9717.0752155090031</v>
      </c>
      <c r="E463" s="212"/>
    </row>
    <row r="464" spans="1:5" ht="15.75">
      <c r="A464" s="205" t="s">
        <v>1338</v>
      </c>
      <c r="B464" s="10" t="str">
        <f t="shared" si="11"/>
        <v>СУ1-22-150/90</v>
      </c>
      <c r="C464" s="213">
        <v>10151.833654579286</v>
      </c>
      <c r="E464" s="212"/>
    </row>
    <row r="465" spans="1:5" ht="15.75">
      <c r="A465" s="205" t="s">
        <v>1339</v>
      </c>
      <c r="B465" s="10" t="str">
        <f t="shared" si="11"/>
        <v>СУ1-22-160/90</v>
      </c>
      <c r="C465" s="213">
        <v>10588.086108904105</v>
      </c>
      <c r="E465" s="212"/>
    </row>
    <row r="466" spans="1:5" ht="15.75">
      <c r="A466" s="205" t="s">
        <v>1340</v>
      </c>
      <c r="B466" s="10" t="str">
        <f t="shared" si="11"/>
        <v>СУ1-22-170/90</v>
      </c>
      <c r="C466" s="213">
        <v>11021.350532719856</v>
      </c>
      <c r="E466" s="212"/>
    </row>
    <row r="467" spans="1:5" ht="15.75">
      <c r="A467" s="206" t="s">
        <v>2323</v>
      </c>
      <c r="B467" s="10" t="str">
        <f t="shared" si="11"/>
        <v>СУ1-22-130/90-65/65п</v>
      </c>
      <c r="C467" s="213">
        <v>9345.0654171292772</v>
      </c>
      <c r="E467" s="212"/>
    </row>
    <row r="468" spans="1:5" ht="15.75">
      <c r="A468" s="206" t="s">
        <v>2324</v>
      </c>
      <c r="B468" s="10" t="str">
        <f t="shared" si="11"/>
        <v>СУ1-22-140/90-65/65п</v>
      </c>
      <c r="C468" s="213">
        <v>9814.1862070539119</v>
      </c>
      <c r="E468" s="212"/>
    </row>
    <row r="469" spans="1:5" ht="15.75">
      <c r="A469" s="206" t="s">
        <v>2325</v>
      </c>
      <c r="B469" s="10" t="str">
        <f t="shared" si="11"/>
        <v>СУ1-22-150/90-65/65п</v>
      </c>
      <c r="C469" s="213">
        <v>10248.944646124193</v>
      </c>
      <c r="E469" s="212"/>
    </row>
    <row r="470" spans="1:5" ht="15.75">
      <c r="A470" s="206" t="s">
        <v>2326</v>
      </c>
      <c r="B470" s="10" t="str">
        <f t="shared" si="11"/>
        <v>СУ1-22-160/90-65/65п</v>
      </c>
      <c r="C470" s="213">
        <v>10685.197100449017</v>
      </c>
      <c r="E470" s="212"/>
    </row>
    <row r="471" spans="1:5" ht="15.75">
      <c r="A471" s="206" t="s">
        <v>2327</v>
      </c>
      <c r="B471" s="10" t="str">
        <f t="shared" si="11"/>
        <v>СУ1-22-170/90-65/65п</v>
      </c>
      <c r="C471" s="213">
        <v>11115.473493755686</v>
      </c>
      <c r="E471" s="212"/>
    </row>
    <row r="472" spans="1:5" ht="15.75">
      <c r="A472" s="205" t="s">
        <v>1349</v>
      </c>
      <c r="B472" s="10" t="str">
        <f t="shared" si="11"/>
        <v>СУ1-16/Р31-130/90</v>
      </c>
      <c r="C472" s="213">
        <v>8394.8717152437093</v>
      </c>
      <c r="E472" s="212"/>
    </row>
    <row r="473" spans="1:5" ht="15.75">
      <c r="A473" s="205" t="s">
        <v>1350</v>
      </c>
      <c r="B473" s="10" t="str">
        <f t="shared" si="11"/>
        <v>СУ1-16/Р31-140/90</v>
      </c>
      <c r="C473" s="213">
        <v>8805.7259102414009</v>
      </c>
      <c r="E473" s="212"/>
    </row>
    <row r="474" spans="1:5" ht="15.75">
      <c r="A474" s="205" t="s">
        <v>1351</v>
      </c>
      <c r="B474" s="10" t="str">
        <f t="shared" si="11"/>
        <v>СУ1-16/Р31-150/90</v>
      </c>
      <c r="C474" s="213">
        <v>9180.7237391302006</v>
      </c>
      <c r="E474" s="212"/>
    </row>
    <row r="475" spans="1:5" ht="15.75">
      <c r="A475" s="205" t="s">
        <v>1352</v>
      </c>
      <c r="B475" s="10" t="str">
        <f t="shared" si="11"/>
        <v>СУ1-16/Р31-160/90</v>
      </c>
      <c r="C475" s="213">
        <v>9560.2036137826144</v>
      </c>
      <c r="E475" s="212"/>
    </row>
    <row r="476" spans="1:5" ht="15.75">
      <c r="A476" s="205" t="s">
        <v>1353</v>
      </c>
      <c r="B476" s="10" t="str">
        <f t="shared" si="11"/>
        <v>СУ1-16/Р31-170/90</v>
      </c>
      <c r="C476" s="213">
        <v>9933.7074274168772</v>
      </c>
      <c r="E476" s="212"/>
    </row>
    <row r="477" spans="1:5" ht="15.75">
      <c r="A477" s="206" t="s">
        <v>2328</v>
      </c>
      <c r="B477" s="10" t="str">
        <f t="shared" si="11"/>
        <v>СУ1-16/Р31130906565п</v>
      </c>
      <c r="C477" s="213">
        <v>8486.0066457704706</v>
      </c>
      <c r="E477" s="212"/>
    </row>
    <row r="478" spans="1:5" ht="15.75">
      <c r="A478" s="206" t="s">
        <v>2329</v>
      </c>
      <c r="B478" s="10" t="str">
        <f t="shared" si="11"/>
        <v>СУ1-16/Р31140906565п</v>
      </c>
      <c r="C478" s="213">
        <v>8902.836901786306</v>
      </c>
      <c r="E478" s="212"/>
    </row>
    <row r="479" spans="1:5" ht="15.75">
      <c r="A479" s="206" t="s">
        <v>2330</v>
      </c>
      <c r="B479" s="10" t="str">
        <f t="shared" si="11"/>
        <v>СУ1-16/Р31150906565п</v>
      </c>
      <c r="C479" s="213">
        <v>9276.3407154205706</v>
      </c>
      <c r="E479" s="212"/>
    </row>
    <row r="480" spans="1:5" ht="15.75">
      <c r="A480" s="206" t="s">
        <v>2331</v>
      </c>
      <c r="B480" s="10" t="str">
        <f t="shared" si="11"/>
        <v>СУ1-16/Р31160906565п</v>
      </c>
      <c r="C480" s="213">
        <v>9654.3265748184458</v>
      </c>
      <c r="E480" s="212"/>
    </row>
    <row r="481" spans="1:5" ht="15.75">
      <c r="A481" s="206" t="s">
        <v>2332</v>
      </c>
      <c r="B481" s="10" t="str">
        <f t="shared" si="11"/>
        <v>СУ1-16/Р31170906565п</v>
      </c>
      <c r="C481" s="213">
        <v>10030.818418961786</v>
      </c>
      <c r="E481" s="212"/>
    </row>
    <row r="482" spans="1:5" ht="15.75">
      <c r="A482" s="205" t="s">
        <v>1359</v>
      </c>
      <c r="B482" s="10" t="str">
        <f t="shared" si="11"/>
        <v>СУ1-22/Р31-130/90</v>
      </c>
      <c r="C482" s="213">
        <v>9247.9544255843703</v>
      </c>
      <c r="E482" s="212"/>
    </row>
    <row r="483" spans="1:5" ht="15.75">
      <c r="A483" s="205" t="s">
        <v>1360</v>
      </c>
      <c r="B483" s="10" t="str">
        <f t="shared" si="11"/>
        <v>СУ1-22/Р31-140/90</v>
      </c>
      <c r="C483" s="213">
        <v>9717.0752155090031</v>
      </c>
      <c r="E483" s="212"/>
    </row>
    <row r="484" spans="1:5" ht="15.75">
      <c r="A484" s="205" t="s">
        <v>1361</v>
      </c>
      <c r="B484" s="10" t="str">
        <f t="shared" si="11"/>
        <v>СУ1-22/Р31-150/90</v>
      </c>
      <c r="C484" s="213">
        <v>10151.833654579286</v>
      </c>
      <c r="E484" s="212"/>
    </row>
    <row r="485" spans="1:5" ht="15.75">
      <c r="A485" s="205" t="s">
        <v>1362</v>
      </c>
      <c r="B485" s="10" t="str">
        <f t="shared" si="11"/>
        <v>СУ1-22/Р31-160/90</v>
      </c>
      <c r="C485" s="213">
        <v>10588.086108904105</v>
      </c>
      <c r="E485" s="212"/>
    </row>
    <row r="486" spans="1:5" ht="15.75">
      <c r="A486" s="205" t="s">
        <v>1363</v>
      </c>
      <c r="B486" s="10" t="str">
        <f t="shared" si="11"/>
        <v>СУ1-22/Р31-170/90</v>
      </c>
      <c r="C486" s="213">
        <v>11021.350532719856</v>
      </c>
      <c r="E486" s="212"/>
    </row>
    <row r="487" spans="1:5" ht="15.75">
      <c r="A487" s="206" t="s">
        <v>2333</v>
      </c>
      <c r="B487" s="10" t="str">
        <f t="shared" si="11"/>
        <v>СУ1-22/Р31130906565п</v>
      </c>
      <c r="C487" s="213">
        <v>9345.0654171292772</v>
      </c>
      <c r="E487" s="212"/>
    </row>
    <row r="488" spans="1:5" ht="15.75">
      <c r="A488" s="206" t="s">
        <v>2334</v>
      </c>
      <c r="B488" s="10" t="str">
        <f t="shared" si="11"/>
        <v>СУ1-22/Р31140906565п</v>
      </c>
      <c r="C488" s="213">
        <v>9814.1862070539119</v>
      </c>
      <c r="E488" s="212"/>
    </row>
    <row r="489" spans="1:5" ht="15.75">
      <c r="A489" s="206" t="s">
        <v>2335</v>
      </c>
      <c r="B489" s="10" t="str">
        <f t="shared" si="11"/>
        <v>СУ1-22/Р31150906565п</v>
      </c>
      <c r="C489" s="213">
        <v>10248.944646124193</v>
      </c>
      <c r="E489" s="212"/>
    </row>
    <row r="490" spans="1:5" ht="15.75">
      <c r="A490" s="206" t="s">
        <v>2336</v>
      </c>
      <c r="B490" s="10" t="str">
        <f t="shared" si="11"/>
        <v>СУ1-22/Р31160906565п</v>
      </c>
      <c r="C490" s="213">
        <v>10685.197100449017</v>
      </c>
      <c r="E490" s="212"/>
    </row>
    <row r="491" spans="1:5" ht="15.75">
      <c r="A491" s="206" t="s">
        <v>2337</v>
      </c>
      <c r="B491" s="10" t="str">
        <f t="shared" si="11"/>
        <v>СУ1-22/Р31170906565п</v>
      </c>
      <c r="C491" s="213">
        <v>11115.473493755686</v>
      </c>
      <c r="E491" s="212"/>
    </row>
    <row r="492" spans="1:5" ht="15.75">
      <c r="A492" s="205" t="s">
        <v>1375</v>
      </c>
      <c r="B492" s="10" t="str">
        <f t="shared" ref="B492:B546" si="12">IF(OR(RIGHT(A492,2)="-л",RIGHT(A492,2)="-п",),LEFT(A492,LEN(A492)-2),IF(RIGHT(A492,3)="-ст",LEFT(A492,LEN(A492)-3),A492))</f>
        <v>СУ2-16-140/110</v>
      </c>
      <c r="C492" s="213">
        <v>11051.230837810594</v>
      </c>
      <c r="E492" s="212"/>
    </row>
    <row r="493" spans="1:5" ht="15.75">
      <c r="A493" s="205" t="s">
        <v>1376</v>
      </c>
      <c r="B493" s="10" t="str">
        <f t="shared" si="12"/>
        <v>СУ2-16-150/110</v>
      </c>
      <c r="C493" s="213">
        <v>11511.387536208005</v>
      </c>
      <c r="E493" s="212"/>
    </row>
    <row r="494" spans="1:5" ht="15.75">
      <c r="A494" s="205" t="s">
        <v>1377</v>
      </c>
      <c r="B494" s="10" t="str">
        <f t="shared" si="12"/>
        <v>СУ2-16-160/110</v>
      </c>
      <c r="C494" s="213">
        <v>11943.157944769213</v>
      </c>
      <c r="E494" s="212"/>
    </row>
    <row r="495" spans="1:5" ht="15.75">
      <c r="A495" s="205" t="s">
        <v>2338</v>
      </c>
      <c r="B495" s="10" t="str">
        <f t="shared" si="12"/>
        <v>Су2-16-160/120</v>
      </c>
      <c r="C495" s="213">
        <v>12570.644351674775</v>
      </c>
      <c r="E495" s="212"/>
    </row>
    <row r="496" spans="1:5" ht="15.75">
      <c r="A496" s="205" t="s">
        <v>1406</v>
      </c>
      <c r="B496" s="10" t="str">
        <f t="shared" si="12"/>
        <v>СУ2-16-180/120</v>
      </c>
      <c r="C496" s="213">
        <v>13479.005626433307</v>
      </c>
      <c r="E496" s="212"/>
    </row>
    <row r="497" spans="1:5" ht="15.75">
      <c r="A497" s="206" t="s">
        <v>2339</v>
      </c>
      <c r="B497" s="10" t="str">
        <f t="shared" si="12"/>
        <v>СУ2-16-140/110-6565л</v>
      </c>
      <c r="C497" s="213">
        <v>11242.464790391334</v>
      </c>
      <c r="E497" s="212"/>
    </row>
    <row r="498" spans="1:5" ht="15.75">
      <c r="A498" s="206" t="s">
        <v>2340</v>
      </c>
      <c r="B498" s="10" t="str">
        <f t="shared" si="12"/>
        <v>СУ2-16-150/110-6565л</v>
      </c>
      <c r="C498" s="213">
        <v>11705.609519297825</v>
      </c>
      <c r="E498" s="212"/>
    </row>
    <row r="499" spans="1:5" ht="15.75">
      <c r="A499" s="206" t="s">
        <v>2341</v>
      </c>
      <c r="B499" s="10" t="str">
        <f t="shared" si="12"/>
        <v>СУ2-16-160/110-6565л</v>
      </c>
      <c r="C499" s="213">
        <v>12061.185149877641</v>
      </c>
      <c r="E499" s="212"/>
    </row>
    <row r="500" spans="1:5" ht="15.75">
      <c r="A500" s="206" t="s">
        <v>2342</v>
      </c>
      <c r="B500" s="10" t="str">
        <f t="shared" si="12"/>
        <v>СУ2-16-160/120-6565л</v>
      </c>
      <c r="C500" s="213">
        <v>12761.878304255521</v>
      </c>
      <c r="E500" s="212"/>
    </row>
    <row r="501" spans="1:5" ht="15.75">
      <c r="A501" s="206" t="s">
        <v>2343</v>
      </c>
      <c r="B501" s="10" t="str">
        <f t="shared" si="12"/>
        <v>СУ2-16-180/120-6565л</v>
      </c>
      <c r="C501" s="213">
        <v>13665.757533250438</v>
      </c>
      <c r="E501" s="212"/>
    </row>
    <row r="502" spans="1:5" ht="15.75">
      <c r="A502" s="205" t="s">
        <v>1382</v>
      </c>
      <c r="B502" s="10" t="str">
        <f t="shared" si="12"/>
        <v>СУ2-22-140/110</v>
      </c>
      <c r="C502" s="213">
        <v>12134.391897349959</v>
      </c>
      <c r="E502" s="212"/>
    </row>
    <row r="503" spans="1:5" ht="15.75">
      <c r="A503" s="205" t="s">
        <v>1383</v>
      </c>
      <c r="B503" s="10" t="str">
        <f t="shared" si="12"/>
        <v>СУ2-22-150/110</v>
      </c>
      <c r="C503" s="213">
        <v>12661.779282201536</v>
      </c>
      <c r="E503" s="212"/>
    </row>
    <row r="504" spans="1:5" ht="15.75">
      <c r="A504" s="205" t="s">
        <v>1384</v>
      </c>
      <c r="B504" s="10" t="str">
        <f t="shared" si="12"/>
        <v>СУ2-22-160/110</v>
      </c>
      <c r="C504" s="213">
        <v>13157.792346707842</v>
      </c>
      <c r="E504" s="212"/>
    </row>
    <row r="505" spans="1:5" ht="15.75">
      <c r="A505" s="205" t="s">
        <v>1385</v>
      </c>
      <c r="B505" s="10" t="str">
        <f t="shared" si="12"/>
        <v>СУ2-22-160/120</v>
      </c>
      <c r="C505" s="213">
        <v>13886.871790921927</v>
      </c>
      <c r="E505" s="212"/>
    </row>
    <row r="506" spans="1:5" ht="15.75">
      <c r="A506" s="205" t="s">
        <v>1407</v>
      </c>
      <c r="B506" s="10" t="str">
        <f t="shared" si="12"/>
        <v>СУ2-22-180/120</v>
      </c>
      <c r="C506" s="213">
        <v>14938.65853011601</v>
      </c>
      <c r="E506" s="212"/>
    </row>
    <row r="507" spans="1:5" ht="15.75">
      <c r="A507" s="206" t="s">
        <v>2344</v>
      </c>
      <c r="B507" s="10" t="str">
        <f t="shared" si="12"/>
        <v>СУ2-22-140/110-6565л</v>
      </c>
      <c r="C507" s="213">
        <v>12324.131834676162</v>
      </c>
      <c r="E507" s="212"/>
    </row>
    <row r="508" spans="1:5" ht="15.75">
      <c r="A508" s="206" t="s">
        <v>2345</v>
      </c>
      <c r="B508" s="10" t="str">
        <f t="shared" si="12"/>
        <v>СУ2-22-150/110-6565л</v>
      </c>
      <c r="C508" s="213">
        <v>12854.507250036817</v>
      </c>
      <c r="E508" s="212"/>
    </row>
    <row r="509" spans="1:5" ht="15.75">
      <c r="A509" s="206" t="s">
        <v>2346</v>
      </c>
      <c r="B509" s="10" t="str">
        <f t="shared" si="12"/>
        <v>СУ2-22-160/110-6565л</v>
      </c>
      <c r="C509" s="213">
        <v>13349.026299288584</v>
      </c>
      <c r="E509" s="212"/>
    </row>
    <row r="510" spans="1:5" ht="15.75">
      <c r="A510" s="206" t="s">
        <v>2347</v>
      </c>
      <c r="B510" s="10" t="str">
        <f t="shared" si="12"/>
        <v>СУ2-22-160/120-6565л</v>
      </c>
      <c r="C510" s="213">
        <v>14079.599758757202</v>
      </c>
      <c r="E510" s="212"/>
    </row>
    <row r="511" spans="1:5" ht="15.75">
      <c r="A511" s="206" t="s">
        <v>2348</v>
      </c>
      <c r="B511" s="10" t="str">
        <f t="shared" si="12"/>
        <v>СУ2-22-180/120-6565л</v>
      </c>
      <c r="C511" s="213">
        <v>15129.892482696752</v>
      </c>
      <c r="E511" s="212"/>
    </row>
    <row r="512" spans="1:5" ht="15.75">
      <c r="A512" s="205" t="s">
        <v>1390</v>
      </c>
      <c r="B512" s="10" t="str">
        <f t="shared" si="12"/>
        <v>СУ2-16/Р17-140/110</v>
      </c>
      <c r="C512" s="213">
        <v>11051.230837810594</v>
      </c>
      <c r="E512" s="212"/>
    </row>
    <row r="513" spans="1:28" ht="15.75">
      <c r="A513" s="205" t="s">
        <v>1391</v>
      </c>
      <c r="B513" s="10" t="str">
        <f t="shared" si="12"/>
        <v>СУ2-16/Р17-150/110</v>
      </c>
      <c r="C513" s="213">
        <v>11511.387536208005</v>
      </c>
      <c r="E513" s="212"/>
    </row>
    <row r="514" spans="1:28" ht="15.75">
      <c r="A514" s="205" t="s">
        <v>1392</v>
      </c>
      <c r="B514" s="10" t="str">
        <f t="shared" si="12"/>
        <v>СУ2-16/Р17-160/110</v>
      </c>
      <c r="C514" s="213">
        <v>11943.157944769213</v>
      </c>
      <c r="E514" s="212"/>
    </row>
    <row r="515" spans="1:28" ht="15.75">
      <c r="A515" s="205" t="s">
        <v>1393</v>
      </c>
      <c r="B515" s="10" t="str">
        <f t="shared" si="12"/>
        <v>СУ2-16/Р17-160/120</v>
      </c>
      <c r="C515" s="213">
        <v>12570.644351674775</v>
      </c>
      <c r="E515" s="212"/>
    </row>
    <row r="516" spans="1:28" ht="15.75">
      <c r="A516" s="205" t="s">
        <v>1408</v>
      </c>
      <c r="B516" s="128" t="str">
        <f t="shared" si="12"/>
        <v>СУ2-16/Р17-180/120</v>
      </c>
      <c r="C516" s="213">
        <v>13479.005626433307</v>
      </c>
      <c r="E516" s="212"/>
    </row>
    <row r="517" spans="1:28" ht="15.75">
      <c r="A517" s="206" t="s">
        <v>2349</v>
      </c>
      <c r="B517" s="128" t="str">
        <f t="shared" si="12"/>
        <v>СУ2-16Р171401106565л</v>
      </c>
      <c r="C517" s="213">
        <v>11242.464790391334</v>
      </c>
      <c r="E517" s="212"/>
    </row>
    <row r="518" spans="1:28" ht="15.75">
      <c r="A518" s="206" t="s">
        <v>2350</v>
      </c>
      <c r="B518" s="128" t="str">
        <f t="shared" si="12"/>
        <v>СУ2-16Р171501106565л</v>
      </c>
      <c r="C518" s="213">
        <v>11705.609519297825</v>
      </c>
      <c r="E518" s="212"/>
    </row>
    <row r="519" spans="1:28" ht="15.75">
      <c r="A519" s="206" t="s">
        <v>2351</v>
      </c>
      <c r="B519" s="128" t="str">
        <f t="shared" si="12"/>
        <v>СУ2-16Р171601106565л</v>
      </c>
      <c r="C519" s="213">
        <v>12134.391897349959</v>
      </c>
      <c r="E519" s="212"/>
    </row>
    <row r="520" spans="1:28" ht="15.75">
      <c r="A520" s="206" t="s">
        <v>2352</v>
      </c>
      <c r="B520" s="128" t="str">
        <f t="shared" si="12"/>
        <v>СУ2-16Р171601206565л</v>
      </c>
      <c r="C520" s="213">
        <v>12761.878304255521</v>
      </c>
      <c r="E520" s="212"/>
    </row>
    <row r="521" spans="1:28" s="131" customFormat="1" ht="15.75">
      <c r="A521" s="206" t="s">
        <v>2353</v>
      </c>
      <c r="B521" s="128" t="str">
        <f t="shared" si="12"/>
        <v>СУ2-16Р171801206565л</v>
      </c>
      <c r="C521" s="213">
        <v>13665.757533250438</v>
      </c>
      <c r="D521" s="129"/>
      <c r="E521" s="212"/>
      <c r="F521" s="129"/>
      <c r="G521" s="129"/>
      <c r="H521" s="129"/>
      <c r="I521" s="129"/>
      <c r="J521" s="129"/>
      <c r="K521" s="129"/>
      <c r="L521" s="129"/>
      <c r="M521" s="129"/>
      <c r="N521" s="129"/>
      <c r="O521" s="129"/>
      <c r="P521" s="129"/>
      <c r="Q521" s="129"/>
      <c r="R521" s="129"/>
      <c r="S521" s="129"/>
      <c r="T521" s="129"/>
      <c r="U521" s="129"/>
      <c r="V521" s="129"/>
      <c r="W521" s="129"/>
      <c r="X521" s="129"/>
      <c r="Y521" s="129"/>
      <c r="Z521" s="129"/>
      <c r="AA521" s="129"/>
      <c r="AB521" s="129"/>
    </row>
    <row r="522" spans="1:28" s="131" customFormat="1" ht="15.75">
      <c r="A522" s="205" t="s">
        <v>1398</v>
      </c>
      <c r="B522" s="128" t="str">
        <f t="shared" si="12"/>
        <v>СУ2-22/Р17-140/110</v>
      </c>
      <c r="C522" s="213">
        <v>12134.391897349959</v>
      </c>
      <c r="D522" s="129"/>
      <c r="E522" s="212"/>
      <c r="F522" s="129"/>
      <c r="G522" s="129"/>
      <c r="H522" s="129"/>
      <c r="I522" s="129"/>
      <c r="J522" s="129"/>
      <c r="K522" s="129"/>
      <c r="L522" s="129"/>
      <c r="M522" s="129"/>
      <c r="N522" s="129"/>
      <c r="O522" s="129"/>
      <c r="P522" s="129"/>
      <c r="Q522" s="129"/>
      <c r="R522" s="129"/>
      <c r="S522" s="129"/>
      <c r="T522" s="129"/>
      <c r="U522" s="129"/>
      <c r="V522" s="129"/>
      <c r="W522" s="129"/>
      <c r="X522" s="129"/>
      <c r="Y522" s="129"/>
      <c r="Z522" s="129"/>
      <c r="AA522" s="129"/>
      <c r="AB522" s="129"/>
    </row>
    <row r="523" spans="1:28" s="131" customFormat="1" ht="15.75">
      <c r="A523" s="205" t="s">
        <v>1399</v>
      </c>
      <c r="B523" s="128" t="str">
        <f t="shared" si="12"/>
        <v>СУ2-22/Р17-150/110</v>
      </c>
      <c r="C523" s="213">
        <v>12661.779282201536</v>
      </c>
      <c r="D523" s="129"/>
      <c r="E523" s="212"/>
      <c r="F523" s="129"/>
      <c r="G523" s="129"/>
      <c r="H523" s="129"/>
      <c r="I523" s="129"/>
      <c r="J523" s="129"/>
      <c r="K523" s="129"/>
      <c r="L523" s="129"/>
      <c r="M523" s="129"/>
      <c r="N523" s="129"/>
      <c r="O523" s="129"/>
      <c r="P523" s="129"/>
      <c r="Q523" s="129"/>
      <c r="R523" s="129"/>
      <c r="S523" s="129"/>
      <c r="T523" s="129"/>
      <c r="U523" s="129"/>
      <c r="V523" s="129"/>
      <c r="W523" s="129"/>
      <c r="X523" s="129"/>
      <c r="Y523" s="129"/>
      <c r="Z523" s="129"/>
      <c r="AA523" s="129"/>
      <c r="AB523" s="129"/>
    </row>
    <row r="524" spans="1:28" s="131" customFormat="1" ht="15.75">
      <c r="A524" s="205" t="s">
        <v>1400</v>
      </c>
      <c r="B524" s="128" t="str">
        <f t="shared" si="12"/>
        <v>СУ2-22/Р17-160/110</v>
      </c>
      <c r="C524" s="213">
        <v>13157.792346707842</v>
      </c>
      <c r="D524" s="129"/>
      <c r="E524" s="212"/>
      <c r="F524" s="129"/>
      <c r="G524" s="129"/>
      <c r="H524" s="129"/>
      <c r="I524" s="129"/>
      <c r="J524" s="129"/>
      <c r="K524" s="129"/>
      <c r="L524" s="129"/>
      <c r="M524" s="129"/>
      <c r="N524" s="129"/>
      <c r="O524" s="129"/>
      <c r="P524" s="129"/>
      <c r="Q524" s="129"/>
      <c r="R524" s="129"/>
      <c r="S524" s="129"/>
      <c r="T524" s="129"/>
      <c r="U524" s="129"/>
      <c r="V524" s="129"/>
      <c r="W524" s="129"/>
      <c r="X524" s="129"/>
      <c r="Y524" s="129"/>
      <c r="Z524" s="129"/>
      <c r="AA524" s="129"/>
      <c r="AB524" s="129"/>
    </row>
    <row r="525" spans="1:28" s="131" customFormat="1" ht="15.75">
      <c r="A525" s="205" t="s">
        <v>1401</v>
      </c>
      <c r="B525" s="128" t="str">
        <f t="shared" si="12"/>
        <v>СУ2-22/Р17-160/120</v>
      </c>
      <c r="C525" s="213">
        <v>13886.871790921927</v>
      </c>
      <c r="D525" s="129"/>
      <c r="E525" s="212"/>
      <c r="F525" s="129"/>
      <c r="G525" s="129"/>
      <c r="H525" s="129"/>
      <c r="I525" s="129"/>
      <c r="J525" s="129"/>
      <c r="K525" s="129"/>
      <c r="L525" s="129"/>
      <c r="M525" s="129"/>
      <c r="N525" s="129"/>
      <c r="O525" s="129"/>
      <c r="P525" s="129"/>
      <c r="Q525" s="129"/>
      <c r="R525" s="129"/>
      <c r="S525" s="129"/>
      <c r="T525" s="129"/>
      <c r="U525" s="129"/>
      <c r="V525" s="129"/>
      <c r="W525" s="129"/>
      <c r="X525" s="129"/>
      <c r="Y525" s="129"/>
      <c r="Z525" s="129"/>
      <c r="AA525" s="129"/>
      <c r="AB525" s="129"/>
    </row>
    <row r="526" spans="1:28" s="131" customFormat="1" ht="15.75">
      <c r="A526" s="205" t="s">
        <v>1409</v>
      </c>
      <c r="B526" s="128" t="str">
        <f t="shared" si="12"/>
        <v>СУ2-22/Р17-180/120</v>
      </c>
      <c r="C526" s="213">
        <v>14938.65853011601</v>
      </c>
      <c r="D526" s="129"/>
      <c r="E526" s="212"/>
      <c r="F526" s="129"/>
      <c r="G526" s="129"/>
      <c r="H526" s="129"/>
      <c r="I526" s="129"/>
      <c r="J526" s="129"/>
      <c r="K526" s="129"/>
      <c r="L526" s="129"/>
      <c r="M526" s="129"/>
      <c r="N526" s="129"/>
      <c r="O526" s="129"/>
      <c r="P526" s="129"/>
      <c r="Q526" s="129"/>
      <c r="R526" s="129"/>
      <c r="S526" s="129"/>
      <c r="T526" s="129"/>
      <c r="U526" s="129"/>
      <c r="V526" s="129"/>
      <c r="W526" s="129"/>
      <c r="X526" s="129"/>
      <c r="Y526" s="129"/>
      <c r="Z526" s="129"/>
      <c r="AA526" s="129"/>
      <c r="AB526" s="129"/>
    </row>
    <row r="527" spans="1:28" s="131" customFormat="1" ht="15.75">
      <c r="A527" s="206" t="s">
        <v>2354</v>
      </c>
      <c r="B527" s="128" t="str">
        <f t="shared" si="12"/>
        <v>СУ2-22Р171401106565л</v>
      </c>
      <c r="C527" s="213">
        <v>12324.131834676162</v>
      </c>
      <c r="D527" s="129"/>
      <c r="E527" s="212"/>
      <c r="F527" s="129"/>
      <c r="G527" s="129"/>
      <c r="H527" s="129"/>
      <c r="I527" s="129"/>
      <c r="J527" s="129"/>
      <c r="K527" s="129"/>
      <c r="L527" s="129"/>
      <c r="M527" s="129"/>
      <c r="N527" s="129"/>
      <c r="O527" s="129"/>
      <c r="P527" s="129"/>
      <c r="Q527" s="129"/>
      <c r="R527" s="129"/>
      <c r="S527" s="129"/>
      <c r="T527" s="129"/>
      <c r="U527" s="129"/>
      <c r="V527" s="129"/>
      <c r="W527" s="129"/>
      <c r="X527" s="129"/>
      <c r="Y527" s="129"/>
      <c r="Z527" s="129"/>
      <c r="AA527" s="129"/>
      <c r="AB527" s="129"/>
    </row>
    <row r="528" spans="1:28" s="131" customFormat="1" ht="15.75">
      <c r="A528" s="206" t="s">
        <v>2355</v>
      </c>
      <c r="B528" s="128" t="str">
        <f t="shared" si="12"/>
        <v>СУ2-22Р171501106565л</v>
      </c>
      <c r="C528" s="213">
        <v>12854.507250036817</v>
      </c>
      <c r="D528" s="129"/>
      <c r="E528" s="212"/>
      <c r="F528" s="129"/>
      <c r="G528" s="129"/>
      <c r="H528" s="129"/>
      <c r="I528" s="129"/>
      <c r="J528" s="129"/>
      <c r="K528" s="129"/>
      <c r="L528" s="129"/>
      <c r="M528" s="129"/>
      <c r="N528" s="129"/>
      <c r="O528" s="129"/>
      <c r="P528" s="129"/>
      <c r="Q528" s="129"/>
      <c r="R528" s="129"/>
      <c r="S528" s="129"/>
      <c r="T528" s="129"/>
      <c r="U528" s="129"/>
      <c r="V528" s="129"/>
      <c r="W528" s="129"/>
      <c r="X528" s="129"/>
      <c r="Y528" s="129"/>
      <c r="Z528" s="129"/>
      <c r="AA528" s="129"/>
      <c r="AB528" s="129"/>
    </row>
    <row r="529" spans="1:28" s="131" customFormat="1" ht="15.75">
      <c r="A529" s="206" t="s">
        <v>2356</v>
      </c>
      <c r="B529" s="128" t="str">
        <f t="shared" si="12"/>
        <v>СУ2-22Р171601106565л</v>
      </c>
      <c r="C529" s="213">
        <v>13349.026299288584</v>
      </c>
      <c r="D529" s="129"/>
      <c r="E529" s="212"/>
      <c r="F529" s="129"/>
      <c r="G529" s="129"/>
      <c r="H529" s="129"/>
      <c r="I529" s="129"/>
      <c r="J529" s="129"/>
      <c r="K529" s="129"/>
      <c r="L529" s="129"/>
      <c r="M529" s="129"/>
      <c r="N529" s="129"/>
      <c r="O529" s="129"/>
      <c r="P529" s="129"/>
      <c r="Q529" s="129"/>
      <c r="R529" s="129"/>
      <c r="S529" s="129"/>
      <c r="T529" s="129"/>
      <c r="U529" s="129"/>
      <c r="V529" s="129"/>
      <c r="W529" s="129"/>
      <c r="X529" s="129"/>
      <c r="Y529" s="129"/>
      <c r="Z529" s="129"/>
      <c r="AA529" s="129"/>
      <c r="AB529" s="129"/>
    </row>
    <row r="530" spans="1:28" s="131" customFormat="1" ht="15.75">
      <c r="A530" s="206" t="s">
        <v>2357</v>
      </c>
      <c r="B530" s="128" t="str">
        <f t="shared" si="12"/>
        <v>СУ2-22Р171601206565л</v>
      </c>
      <c r="C530" s="213">
        <v>14079.599758757202</v>
      </c>
      <c r="D530" s="129"/>
      <c r="E530" s="212"/>
      <c r="F530" s="129"/>
      <c r="G530" s="129"/>
      <c r="H530" s="129"/>
      <c r="I530" s="129"/>
      <c r="J530" s="129"/>
      <c r="K530" s="129"/>
      <c r="L530" s="129"/>
      <c r="M530" s="129"/>
      <c r="N530" s="129"/>
      <c r="O530" s="129"/>
      <c r="P530" s="129"/>
      <c r="Q530" s="129"/>
      <c r="R530" s="129"/>
      <c r="S530" s="129"/>
      <c r="T530" s="129"/>
      <c r="U530" s="129"/>
      <c r="V530" s="129"/>
      <c r="W530" s="129"/>
      <c r="X530" s="129"/>
      <c r="Y530" s="129"/>
      <c r="Z530" s="129"/>
      <c r="AA530" s="129"/>
      <c r="AB530" s="129"/>
    </row>
    <row r="531" spans="1:28" s="131" customFormat="1" ht="15.75">
      <c r="A531" s="206" t="s">
        <v>2358</v>
      </c>
      <c r="B531" s="128" t="str">
        <f t="shared" si="12"/>
        <v>СУ2-22Р171801206565л</v>
      </c>
      <c r="C531" s="213">
        <v>15129.892482696752</v>
      </c>
      <c r="D531" s="129"/>
      <c r="E531" s="212"/>
      <c r="F531" s="129"/>
      <c r="G531" s="129"/>
      <c r="H531" s="129"/>
      <c r="I531" s="129"/>
      <c r="J531" s="129"/>
      <c r="K531" s="129"/>
      <c r="L531" s="129"/>
      <c r="M531" s="129"/>
      <c r="N531" s="129"/>
      <c r="O531" s="129"/>
      <c r="P531" s="129"/>
      <c r="Q531" s="129"/>
      <c r="R531" s="129"/>
      <c r="S531" s="129"/>
      <c r="T531" s="129"/>
      <c r="U531" s="129"/>
      <c r="V531" s="129"/>
      <c r="W531" s="129"/>
      <c r="X531" s="129"/>
      <c r="Y531" s="129"/>
      <c r="Z531" s="129"/>
      <c r="AA531" s="129"/>
      <c r="AB531" s="129"/>
    </row>
    <row r="532" spans="1:28" s="131" customFormat="1" ht="15.75">
      <c r="A532" s="205" t="s">
        <v>1372</v>
      </c>
      <c r="B532" s="128" t="str">
        <f t="shared" si="12"/>
        <v>СУ2-16-140/110</v>
      </c>
      <c r="C532" s="213">
        <v>11051.230837810594</v>
      </c>
      <c r="D532" s="129"/>
      <c r="E532" s="212"/>
      <c r="F532" s="129"/>
      <c r="G532" s="129"/>
      <c r="H532" s="129"/>
      <c r="I532" s="129"/>
      <c r="J532" s="129"/>
      <c r="K532" s="129"/>
      <c r="L532" s="129"/>
      <c r="M532" s="129"/>
      <c r="N532" s="129"/>
      <c r="O532" s="129"/>
      <c r="P532" s="129"/>
      <c r="Q532" s="129"/>
      <c r="R532" s="129"/>
      <c r="S532" s="129"/>
      <c r="T532" s="129"/>
      <c r="U532" s="129"/>
      <c r="V532" s="129"/>
      <c r="W532" s="129"/>
      <c r="X532" s="129"/>
      <c r="Y532" s="129"/>
      <c r="Z532" s="129"/>
      <c r="AA532" s="129"/>
      <c r="AB532" s="129"/>
    </row>
    <row r="533" spans="1:28" s="131" customFormat="1" ht="15.75">
      <c r="A533" s="205" t="s">
        <v>1373</v>
      </c>
      <c r="B533" s="128" t="str">
        <f t="shared" si="12"/>
        <v>СУ2-16-150/110</v>
      </c>
      <c r="C533" s="213">
        <v>11511.387536208005</v>
      </c>
      <c r="D533" s="129"/>
      <c r="E533" s="212"/>
      <c r="F533" s="129"/>
      <c r="G533" s="129"/>
      <c r="H533" s="129"/>
      <c r="I533" s="129"/>
      <c r="J533" s="129"/>
      <c r="K533" s="129"/>
      <c r="L533" s="129"/>
      <c r="M533" s="129"/>
      <c r="N533" s="129"/>
      <c r="O533" s="129"/>
      <c r="P533" s="129"/>
      <c r="Q533" s="129"/>
      <c r="R533" s="129"/>
      <c r="S533" s="129"/>
      <c r="T533" s="129"/>
      <c r="U533" s="129"/>
      <c r="V533" s="129"/>
      <c r="W533" s="129"/>
      <c r="X533" s="129"/>
      <c r="Y533" s="129"/>
      <c r="Z533" s="129"/>
      <c r="AA533" s="129"/>
      <c r="AB533" s="129"/>
    </row>
    <row r="534" spans="1:28" s="131" customFormat="1" ht="15.75">
      <c r="A534" s="205" t="s">
        <v>1374</v>
      </c>
      <c r="B534" s="128" t="str">
        <f t="shared" si="12"/>
        <v>СУ2-16-160/110</v>
      </c>
      <c r="C534" s="213">
        <v>11943.157944769213</v>
      </c>
      <c r="D534" s="129"/>
      <c r="E534" s="212"/>
      <c r="F534" s="129"/>
      <c r="G534" s="129"/>
      <c r="H534" s="129"/>
      <c r="I534" s="129"/>
      <c r="J534" s="129"/>
      <c r="K534" s="129"/>
      <c r="L534" s="129"/>
      <c r="M534" s="129"/>
      <c r="N534" s="129"/>
      <c r="O534" s="129"/>
      <c r="P534" s="129"/>
      <c r="Q534" s="129"/>
      <c r="R534" s="129"/>
      <c r="S534" s="129"/>
      <c r="T534" s="129"/>
      <c r="U534" s="129"/>
      <c r="V534" s="129"/>
      <c r="W534" s="129"/>
      <c r="X534" s="129"/>
      <c r="Y534" s="129"/>
      <c r="Z534" s="129"/>
      <c r="AA534" s="129"/>
      <c r="AB534" s="129"/>
    </row>
    <row r="535" spans="1:28" s="131" customFormat="1" ht="15.75">
      <c r="A535" s="205" t="s">
        <v>2359</v>
      </c>
      <c r="B535" s="128" t="str">
        <f t="shared" si="12"/>
        <v>Су2-16-160/120</v>
      </c>
      <c r="C535" s="213">
        <v>12570.644351674775</v>
      </c>
      <c r="D535" s="129"/>
      <c r="E535" s="212"/>
      <c r="F535" s="129"/>
      <c r="G535" s="129"/>
      <c r="H535" s="129"/>
      <c r="I535" s="129"/>
      <c r="J535" s="129"/>
      <c r="K535" s="129"/>
      <c r="L535" s="129"/>
      <c r="M535" s="129"/>
      <c r="N535" s="129"/>
      <c r="O535" s="129"/>
      <c r="P535" s="129"/>
      <c r="Q535" s="129"/>
      <c r="R535" s="129"/>
      <c r="S535" s="129"/>
      <c r="T535" s="129"/>
      <c r="U535" s="129"/>
      <c r="V535" s="129"/>
      <c r="W535" s="129"/>
      <c r="X535" s="129"/>
      <c r="Y535" s="129"/>
      <c r="Z535" s="129"/>
      <c r="AA535" s="129"/>
      <c r="AB535" s="129"/>
    </row>
    <row r="536" spans="1:28" s="131" customFormat="1" ht="15.75">
      <c r="A536" s="205" t="s">
        <v>1410</v>
      </c>
      <c r="B536" s="128" t="str">
        <f t="shared" si="12"/>
        <v>СУ2-16-180/120</v>
      </c>
      <c r="C536" s="213">
        <v>13479.005626433307</v>
      </c>
      <c r="D536" s="129"/>
      <c r="E536" s="212"/>
      <c r="F536" s="129"/>
      <c r="G536" s="129"/>
      <c r="H536" s="129"/>
      <c r="I536" s="129"/>
      <c r="J536" s="129"/>
      <c r="K536" s="129"/>
      <c r="L536" s="129"/>
      <c r="M536" s="129"/>
      <c r="N536" s="129"/>
      <c r="O536" s="129"/>
      <c r="P536" s="129"/>
      <c r="Q536" s="129"/>
      <c r="R536" s="129"/>
      <c r="S536" s="129"/>
      <c r="T536" s="129"/>
      <c r="U536" s="129"/>
      <c r="V536" s="129"/>
      <c r="W536" s="129"/>
      <c r="X536" s="129"/>
      <c r="Y536" s="129"/>
      <c r="Z536" s="129"/>
      <c r="AA536" s="129"/>
      <c r="AB536" s="129"/>
    </row>
    <row r="537" spans="1:28" s="131" customFormat="1" ht="15.75">
      <c r="A537" s="206" t="s">
        <v>2360</v>
      </c>
      <c r="B537" s="128" t="str">
        <f t="shared" si="12"/>
        <v>СУ2-16-140/110-6565п</v>
      </c>
      <c r="C537" s="213">
        <v>11242.464790391334</v>
      </c>
      <c r="D537" s="129"/>
      <c r="E537" s="212"/>
      <c r="F537" s="129"/>
      <c r="G537" s="129"/>
      <c r="H537" s="129"/>
      <c r="I537" s="129"/>
      <c r="J537" s="129"/>
      <c r="K537" s="129"/>
      <c r="L537" s="129"/>
      <c r="M537" s="129"/>
      <c r="N537" s="129"/>
      <c r="O537" s="129"/>
      <c r="P537" s="129"/>
      <c r="Q537" s="129"/>
      <c r="R537" s="129"/>
      <c r="S537" s="129"/>
      <c r="T537" s="129"/>
      <c r="U537" s="129"/>
      <c r="V537" s="129"/>
      <c r="W537" s="129"/>
      <c r="X537" s="129"/>
      <c r="Y537" s="129"/>
      <c r="Z537" s="129"/>
      <c r="AA537" s="129"/>
      <c r="AB537" s="129"/>
    </row>
    <row r="538" spans="1:28" s="131" customFormat="1" ht="15.75">
      <c r="A538" s="206" t="s">
        <v>2361</v>
      </c>
      <c r="B538" s="128" t="str">
        <f t="shared" si="12"/>
        <v>СУ2-16-150/110-6565п</v>
      </c>
      <c r="C538" s="213">
        <v>11705.609519297825</v>
      </c>
      <c r="D538" s="129"/>
      <c r="E538" s="212"/>
      <c r="F538" s="129"/>
      <c r="G538" s="129"/>
      <c r="H538" s="129"/>
      <c r="I538" s="129"/>
      <c r="J538" s="129"/>
      <c r="K538" s="129"/>
      <c r="L538" s="129"/>
      <c r="M538" s="129"/>
      <c r="N538" s="129"/>
      <c r="O538" s="129"/>
      <c r="P538" s="129"/>
      <c r="Q538" s="129"/>
      <c r="R538" s="129"/>
      <c r="S538" s="129"/>
      <c r="T538" s="129"/>
      <c r="U538" s="129"/>
      <c r="V538" s="129"/>
      <c r="W538" s="129"/>
      <c r="X538" s="129"/>
      <c r="Y538" s="129"/>
      <c r="Z538" s="129"/>
      <c r="AA538" s="129"/>
      <c r="AB538" s="129"/>
    </row>
    <row r="539" spans="1:28" s="131" customFormat="1" ht="15.75">
      <c r="A539" s="206" t="s">
        <v>2362</v>
      </c>
      <c r="B539" s="128" t="str">
        <f t="shared" si="12"/>
        <v>СУ2-16-160/110-6565п</v>
      </c>
      <c r="C539" s="213">
        <v>12061.185149877641</v>
      </c>
      <c r="D539" s="129"/>
      <c r="E539" s="212"/>
      <c r="F539" s="129"/>
      <c r="G539" s="129"/>
      <c r="H539" s="129"/>
      <c r="I539" s="129"/>
      <c r="J539" s="129"/>
      <c r="K539" s="129"/>
      <c r="L539" s="129"/>
      <c r="M539" s="129"/>
      <c r="N539" s="129"/>
      <c r="O539" s="129"/>
      <c r="P539" s="129"/>
      <c r="Q539" s="129"/>
      <c r="R539" s="129"/>
      <c r="S539" s="129"/>
      <c r="T539" s="129"/>
      <c r="U539" s="129"/>
      <c r="V539" s="129"/>
      <c r="W539" s="129"/>
      <c r="X539" s="129"/>
      <c r="Y539" s="129"/>
      <c r="Z539" s="129"/>
      <c r="AA539" s="129"/>
      <c r="AB539" s="129"/>
    </row>
    <row r="540" spans="1:28" s="131" customFormat="1" ht="15.75">
      <c r="A540" s="206" t="s">
        <v>2363</v>
      </c>
      <c r="B540" s="128" t="str">
        <f t="shared" si="12"/>
        <v>СУ2-16-160/120-6565п</v>
      </c>
      <c r="C540" s="213">
        <v>12761.878304255521</v>
      </c>
      <c r="D540" s="129"/>
      <c r="E540" s="212"/>
      <c r="F540" s="129"/>
      <c r="G540" s="129"/>
      <c r="H540" s="129"/>
      <c r="I540" s="129"/>
      <c r="J540" s="129"/>
      <c r="K540" s="129"/>
      <c r="L540" s="129"/>
      <c r="M540" s="129"/>
      <c r="N540" s="129"/>
      <c r="O540" s="129"/>
      <c r="P540" s="129"/>
      <c r="Q540" s="129"/>
      <c r="R540" s="129"/>
      <c r="S540" s="129"/>
      <c r="T540" s="129"/>
      <c r="U540" s="129"/>
      <c r="V540" s="129"/>
      <c r="W540" s="129"/>
      <c r="X540" s="129"/>
      <c r="Y540" s="129"/>
      <c r="Z540" s="129"/>
      <c r="AA540" s="129"/>
      <c r="AB540" s="129"/>
    </row>
    <row r="541" spans="1:28" s="131" customFormat="1" ht="15.75">
      <c r="A541" s="206" t="s">
        <v>2364</v>
      </c>
      <c r="B541" s="128" t="str">
        <f t="shared" si="12"/>
        <v>СУ2-16-180/120-6565п</v>
      </c>
      <c r="C541" s="213">
        <v>13665.757533250438</v>
      </c>
      <c r="D541" s="129"/>
      <c r="E541" s="212"/>
      <c r="F541" s="129"/>
      <c r="G541" s="129"/>
      <c r="H541" s="129"/>
      <c r="I541" s="129"/>
      <c r="J541" s="129"/>
      <c r="K541" s="129"/>
      <c r="L541" s="129"/>
      <c r="M541" s="129"/>
      <c r="N541" s="129"/>
      <c r="O541" s="129"/>
      <c r="P541" s="129"/>
      <c r="Q541" s="129"/>
      <c r="R541" s="129"/>
      <c r="S541" s="129"/>
      <c r="T541" s="129"/>
      <c r="U541" s="129"/>
      <c r="V541" s="129"/>
      <c r="W541" s="129"/>
      <c r="X541" s="129"/>
      <c r="Y541" s="129"/>
      <c r="Z541" s="129"/>
      <c r="AA541" s="129"/>
      <c r="AB541" s="129"/>
    </row>
    <row r="542" spans="1:28" s="131" customFormat="1" ht="15.75">
      <c r="A542" s="205" t="s">
        <v>1378</v>
      </c>
      <c r="B542" s="128" t="str">
        <f t="shared" si="12"/>
        <v>СУ2-22-140/110</v>
      </c>
      <c r="C542" s="213">
        <v>12134.391897349959</v>
      </c>
      <c r="D542" s="129"/>
      <c r="E542" s="212"/>
      <c r="F542" s="129"/>
      <c r="G542" s="129"/>
      <c r="H542" s="129"/>
      <c r="I542" s="129"/>
      <c r="J542" s="129"/>
      <c r="K542" s="129"/>
      <c r="L542" s="129"/>
      <c r="M542" s="129"/>
      <c r="N542" s="129"/>
      <c r="O542" s="129"/>
      <c r="P542" s="129"/>
      <c r="Q542" s="129"/>
      <c r="R542" s="129"/>
      <c r="S542" s="129"/>
      <c r="T542" s="129"/>
      <c r="U542" s="129"/>
      <c r="V542" s="129"/>
      <c r="W542" s="129"/>
      <c r="X542" s="129"/>
      <c r="Y542" s="129"/>
      <c r="Z542" s="129"/>
      <c r="AA542" s="129"/>
      <c r="AB542" s="129"/>
    </row>
    <row r="543" spans="1:28" s="131" customFormat="1" ht="15.75">
      <c r="A543" s="205" t="s">
        <v>1379</v>
      </c>
      <c r="B543" s="128" t="str">
        <f t="shared" si="12"/>
        <v>СУ2-22-150/110</v>
      </c>
      <c r="C543" s="213">
        <v>12661.779282201536</v>
      </c>
      <c r="D543" s="129"/>
      <c r="E543" s="212"/>
      <c r="F543" s="129"/>
      <c r="G543" s="129"/>
      <c r="H543" s="129"/>
      <c r="I543" s="129"/>
      <c r="J543" s="129"/>
      <c r="K543" s="129"/>
      <c r="L543" s="129"/>
      <c r="M543" s="129"/>
      <c r="N543" s="129"/>
      <c r="O543" s="129"/>
      <c r="P543" s="129"/>
      <c r="Q543" s="129"/>
      <c r="R543" s="129"/>
      <c r="S543" s="129"/>
      <c r="T543" s="129"/>
      <c r="U543" s="129"/>
      <c r="V543" s="129"/>
      <c r="W543" s="129"/>
      <c r="X543" s="129"/>
      <c r="Y543" s="129"/>
      <c r="Z543" s="129"/>
      <c r="AA543" s="129"/>
      <c r="AB543" s="129"/>
    </row>
    <row r="544" spans="1:28" s="131" customFormat="1" ht="15.75">
      <c r="A544" s="205" t="s">
        <v>1380</v>
      </c>
      <c r="B544" s="128" t="str">
        <f t="shared" si="12"/>
        <v>СУ2-22-160/110</v>
      </c>
      <c r="C544" s="213">
        <v>13157.792346707842</v>
      </c>
      <c r="D544" s="129"/>
      <c r="E544" s="212"/>
      <c r="F544" s="129"/>
      <c r="G544" s="129"/>
      <c r="H544" s="129"/>
      <c r="I544" s="129"/>
      <c r="J544" s="129"/>
      <c r="K544" s="129"/>
      <c r="L544" s="129"/>
      <c r="M544" s="129"/>
      <c r="N544" s="129"/>
      <c r="O544" s="129"/>
      <c r="P544" s="129"/>
      <c r="Q544" s="129"/>
      <c r="R544" s="129"/>
      <c r="S544" s="129"/>
      <c r="T544" s="129"/>
      <c r="U544" s="129"/>
      <c r="V544" s="129"/>
      <c r="W544" s="129"/>
      <c r="X544" s="129"/>
      <c r="Y544" s="129"/>
      <c r="Z544" s="129"/>
      <c r="AA544" s="129"/>
      <c r="AB544" s="129"/>
    </row>
    <row r="545" spans="1:28" s="131" customFormat="1" ht="15.75">
      <c r="A545" s="205" t="s">
        <v>1381</v>
      </c>
      <c r="B545" s="128" t="str">
        <f t="shared" si="12"/>
        <v>СУ2-22-160/120</v>
      </c>
      <c r="C545" s="213">
        <v>13886.871790921927</v>
      </c>
      <c r="D545" s="129"/>
      <c r="E545" s="212"/>
      <c r="F545" s="129"/>
      <c r="G545" s="129"/>
      <c r="H545" s="129"/>
      <c r="I545" s="129"/>
      <c r="J545" s="129"/>
      <c r="K545" s="129"/>
      <c r="L545" s="129"/>
      <c r="M545" s="129"/>
      <c r="N545" s="129"/>
      <c r="O545" s="129"/>
      <c r="P545" s="129"/>
      <c r="Q545" s="129"/>
      <c r="R545" s="129"/>
      <c r="S545" s="129"/>
      <c r="T545" s="129"/>
      <c r="U545" s="129"/>
      <c r="V545" s="129"/>
      <c r="W545" s="129"/>
      <c r="X545" s="129"/>
      <c r="Y545" s="129"/>
      <c r="Z545" s="129"/>
      <c r="AA545" s="129"/>
      <c r="AB545" s="129"/>
    </row>
    <row r="546" spans="1:28" s="131" customFormat="1" ht="15.75">
      <c r="A546" s="210" t="s">
        <v>1411</v>
      </c>
      <c r="B546" s="128" t="str">
        <f t="shared" si="12"/>
        <v>СУ2-22-180/120</v>
      </c>
      <c r="C546" s="213">
        <v>14938.65853011601</v>
      </c>
      <c r="D546" s="129"/>
      <c r="E546" s="212"/>
      <c r="F546" s="129"/>
      <c r="G546" s="129"/>
      <c r="H546" s="129"/>
      <c r="I546" s="129"/>
      <c r="J546" s="129"/>
      <c r="K546" s="129"/>
      <c r="L546" s="129"/>
      <c r="M546" s="129"/>
      <c r="N546" s="129"/>
      <c r="O546" s="129"/>
      <c r="P546" s="129"/>
      <c r="Q546" s="129"/>
      <c r="R546" s="129"/>
      <c r="S546" s="129"/>
      <c r="T546" s="129"/>
      <c r="U546" s="129"/>
      <c r="V546" s="129"/>
      <c r="W546" s="129"/>
      <c r="X546" s="129"/>
      <c r="Y546" s="129"/>
      <c r="Z546" s="129"/>
      <c r="AA546" s="129"/>
      <c r="AB546" s="129"/>
    </row>
    <row r="547" spans="1:28" s="131" customFormat="1" ht="15.75">
      <c r="A547" s="210" t="s">
        <v>2746</v>
      </c>
      <c r="B547" s="128" t="str">
        <f t="shared" ref="B547:B593" si="13">IF(OR(RIGHT(A547,2)="-л",RIGHT(A547,2)="-п",),LEFT(A547,LEN(A547)-2),IF(RIGHT(A547,3)="-ст",LEFT(A547,LEN(A547)-3),A547))</f>
        <v>СУ2-22-140/110-6565п</v>
      </c>
      <c r="C547" s="213">
        <v>12324.131834676162</v>
      </c>
      <c r="D547" s="129"/>
      <c r="E547" s="212"/>
      <c r="F547" s="129"/>
      <c r="G547" s="129"/>
      <c r="H547" s="129"/>
      <c r="I547" s="129"/>
      <c r="J547" s="129"/>
      <c r="K547" s="129"/>
      <c r="L547" s="129"/>
      <c r="M547" s="129"/>
      <c r="N547" s="129"/>
      <c r="O547" s="129"/>
      <c r="P547" s="129"/>
      <c r="Q547" s="129"/>
      <c r="R547" s="129"/>
      <c r="S547" s="129"/>
      <c r="T547" s="129"/>
      <c r="U547" s="129"/>
      <c r="V547" s="129"/>
      <c r="W547" s="129"/>
      <c r="X547" s="129"/>
      <c r="Y547" s="129"/>
      <c r="Z547" s="129"/>
      <c r="AA547" s="129"/>
      <c r="AB547" s="129"/>
    </row>
    <row r="548" spans="1:28" s="131" customFormat="1" ht="15.75">
      <c r="A548" s="210" t="s">
        <v>2747</v>
      </c>
      <c r="B548" s="128" t="str">
        <f t="shared" si="13"/>
        <v>СУ2-22-150/110-6565п</v>
      </c>
      <c r="C548" s="213">
        <v>12854.507250036817</v>
      </c>
      <c r="D548" s="129"/>
      <c r="E548" s="212"/>
      <c r="F548" s="129"/>
      <c r="G548" s="129"/>
      <c r="H548" s="129"/>
      <c r="I548" s="129"/>
      <c r="J548" s="129"/>
      <c r="K548" s="129"/>
      <c r="L548" s="129"/>
      <c r="M548" s="129"/>
      <c r="N548" s="129"/>
      <c r="O548" s="129"/>
      <c r="P548" s="129"/>
      <c r="Q548" s="129"/>
      <c r="R548" s="129"/>
      <c r="S548" s="129"/>
      <c r="T548" s="129"/>
      <c r="U548" s="129"/>
      <c r="V548" s="129"/>
      <c r="W548" s="129"/>
      <c r="X548" s="129"/>
      <c r="Y548" s="129"/>
      <c r="Z548" s="129"/>
      <c r="AA548" s="129"/>
      <c r="AB548" s="129"/>
    </row>
    <row r="549" spans="1:28" s="131" customFormat="1" ht="15.75">
      <c r="A549" s="210" t="s">
        <v>2748</v>
      </c>
      <c r="B549" s="128" t="str">
        <f t="shared" si="13"/>
        <v>СУ2-22-160/110-6565п</v>
      </c>
      <c r="C549" s="213">
        <v>13349.026299288584</v>
      </c>
      <c r="D549" s="129"/>
      <c r="E549" s="212"/>
      <c r="F549" s="129"/>
      <c r="G549" s="129"/>
      <c r="H549" s="129"/>
      <c r="I549" s="129"/>
      <c r="J549" s="129"/>
      <c r="K549" s="129"/>
      <c r="L549" s="129"/>
      <c r="M549" s="129"/>
      <c r="N549" s="129"/>
      <c r="O549" s="129"/>
      <c r="P549" s="129"/>
      <c r="Q549" s="129"/>
      <c r="R549" s="129"/>
      <c r="S549" s="129"/>
      <c r="T549" s="129"/>
      <c r="U549" s="129"/>
      <c r="V549" s="129"/>
      <c r="W549" s="129"/>
      <c r="X549" s="129"/>
      <c r="Y549" s="129"/>
      <c r="Z549" s="129"/>
      <c r="AA549" s="129"/>
      <c r="AB549" s="129"/>
    </row>
    <row r="550" spans="1:28" s="131" customFormat="1" ht="15.75">
      <c r="A550" s="210" t="s">
        <v>2749</v>
      </c>
      <c r="B550" s="128" t="str">
        <f t="shared" si="13"/>
        <v>СУ2-22-160/120-6565п</v>
      </c>
      <c r="C550" s="213">
        <v>14079.599758757202</v>
      </c>
      <c r="D550" s="129"/>
      <c r="E550" s="212"/>
      <c r="F550" s="129"/>
      <c r="G550" s="129"/>
      <c r="H550" s="129"/>
      <c r="I550" s="129"/>
      <c r="J550" s="129"/>
      <c r="K550" s="129"/>
      <c r="L550" s="129"/>
      <c r="M550" s="129"/>
      <c r="N550" s="129"/>
      <c r="O550" s="129"/>
      <c r="P550" s="129"/>
      <c r="Q550" s="129"/>
      <c r="R550" s="129"/>
      <c r="S550" s="129"/>
      <c r="T550" s="129"/>
      <c r="U550" s="129"/>
      <c r="V550" s="129"/>
      <c r="W550" s="129"/>
      <c r="X550" s="129"/>
      <c r="Y550" s="129"/>
      <c r="Z550" s="129"/>
      <c r="AA550" s="129"/>
      <c r="AB550" s="129"/>
    </row>
    <row r="551" spans="1:28" s="131" customFormat="1" ht="15.75">
      <c r="A551" s="210" t="s">
        <v>2750</v>
      </c>
      <c r="B551" s="128" t="str">
        <f t="shared" si="13"/>
        <v>СУ2-22-180/120-6565п</v>
      </c>
      <c r="C551" s="213">
        <v>15129.892482696752</v>
      </c>
      <c r="D551" s="129"/>
      <c r="E551" s="212"/>
      <c r="F551" s="129"/>
      <c r="G551" s="129"/>
      <c r="H551" s="129"/>
      <c r="I551" s="129"/>
      <c r="J551" s="129"/>
      <c r="K551" s="129"/>
      <c r="L551" s="129"/>
      <c r="M551" s="129"/>
      <c r="N551" s="129"/>
      <c r="O551" s="129"/>
      <c r="P551" s="129"/>
      <c r="Q551" s="129"/>
      <c r="R551" s="129"/>
      <c r="S551" s="129"/>
      <c r="T551" s="129"/>
      <c r="U551" s="129"/>
      <c r="V551" s="129"/>
      <c r="W551" s="129"/>
      <c r="X551" s="129"/>
      <c r="Y551" s="129"/>
      <c r="Z551" s="129"/>
      <c r="AA551" s="129"/>
      <c r="AB551" s="129"/>
    </row>
    <row r="552" spans="1:28" s="131" customFormat="1" ht="15.75">
      <c r="A552" s="205" t="s">
        <v>1386</v>
      </c>
      <c r="B552" s="128" t="str">
        <f t="shared" si="13"/>
        <v>СУ2-16/Р17-140/110</v>
      </c>
      <c r="C552" s="213">
        <v>11051.230837810594</v>
      </c>
      <c r="D552" s="129"/>
      <c r="E552" s="212"/>
      <c r="F552" s="129"/>
      <c r="G552" s="129"/>
      <c r="H552" s="129"/>
      <c r="I552" s="129"/>
      <c r="J552" s="129"/>
      <c r="K552" s="129"/>
      <c r="L552" s="129"/>
      <c r="M552" s="129"/>
      <c r="N552" s="129"/>
      <c r="O552" s="129"/>
      <c r="P552" s="129"/>
      <c r="Q552" s="129"/>
      <c r="R552" s="129"/>
      <c r="S552" s="129"/>
      <c r="T552" s="129"/>
      <c r="U552" s="129"/>
      <c r="V552" s="129"/>
      <c r="W552" s="129"/>
      <c r="X552" s="129"/>
      <c r="Y552" s="129"/>
      <c r="Z552" s="129"/>
      <c r="AA552" s="129"/>
      <c r="AB552" s="129"/>
    </row>
    <row r="553" spans="1:28" s="131" customFormat="1" ht="15.75">
      <c r="A553" s="205" t="s">
        <v>1387</v>
      </c>
      <c r="B553" s="128" t="str">
        <f t="shared" si="13"/>
        <v>СУ2-16/Р17-150/110</v>
      </c>
      <c r="C553" s="213">
        <v>11511.387536208005</v>
      </c>
      <c r="D553" s="129"/>
      <c r="E553" s="212"/>
      <c r="F553" s="129"/>
      <c r="G553" s="129"/>
      <c r="H553" s="129"/>
      <c r="I553" s="129"/>
      <c r="J553" s="129"/>
      <c r="K553" s="129"/>
      <c r="L553" s="129"/>
      <c r="M553" s="129"/>
      <c r="N553" s="129"/>
      <c r="O553" s="129"/>
      <c r="P553" s="129"/>
      <c r="Q553" s="129"/>
      <c r="R553" s="129"/>
      <c r="S553" s="129"/>
      <c r="T553" s="129"/>
      <c r="U553" s="129"/>
      <c r="V553" s="129"/>
      <c r="W553" s="129"/>
      <c r="X553" s="129"/>
      <c r="Y553" s="129"/>
      <c r="Z553" s="129"/>
      <c r="AA553" s="129"/>
      <c r="AB553" s="129"/>
    </row>
    <row r="554" spans="1:28" s="131" customFormat="1" ht="15.75">
      <c r="A554" s="205" t="s">
        <v>1388</v>
      </c>
      <c r="B554" s="128" t="str">
        <f t="shared" si="13"/>
        <v>СУ2-16/Р17-160/110</v>
      </c>
      <c r="C554" s="213">
        <v>11943.157944769213</v>
      </c>
      <c r="D554" s="129"/>
      <c r="E554" s="212"/>
      <c r="F554" s="129"/>
      <c r="G554" s="129"/>
      <c r="H554" s="129"/>
      <c r="I554" s="129"/>
      <c r="J554" s="129"/>
      <c r="K554" s="129"/>
      <c r="L554" s="129"/>
      <c r="M554" s="129"/>
      <c r="N554" s="129"/>
      <c r="O554" s="129"/>
      <c r="P554" s="129"/>
      <c r="Q554" s="129"/>
      <c r="R554" s="129"/>
      <c r="S554" s="129"/>
      <c r="T554" s="129"/>
      <c r="U554" s="129"/>
      <c r="V554" s="129"/>
      <c r="W554" s="129"/>
      <c r="X554" s="129"/>
      <c r="Y554" s="129"/>
      <c r="Z554" s="129"/>
      <c r="AA554" s="129"/>
      <c r="AB554" s="129"/>
    </row>
    <row r="555" spans="1:28" s="131" customFormat="1" ht="15.75">
      <c r="A555" s="205" t="s">
        <v>1389</v>
      </c>
      <c r="B555" s="128" t="str">
        <f t="shared" si="13"/>
        <v>СУ2-16/Р17-160/120</v>
      </c>
      <c r="C555" s="213">
        <v>12570.644351674775</v>
      </c>
      <c r="D555" s="129"/>
      <c r="E555" s="212"/>
      <c r="F555" s="129"/>
      <c r="G555" s="129"/>
      <c r="H555" s="129"/>
      <c r="I555" s="129"/>
      <c r="J555" s="129"/>
      <c r="K555" s="129"/>
      <c r="L555" s="129"/>
      <c r="M555" s="129"/>
      <c r="N555" s="129"/>
      <c r="O555" s="129"/>
      <c r="P555" s="129"/>
      <c r="Q555" s="129"/>
      <c r="R555" s="129"/>
      <c r="S555" s="129"/>
      <c r="T555" s="129"/>
      <c r="U555" s="129"/>
      <c r="V555" s="129"/>
      <c r="W555" s="129"/>
      <c r="X555" s="129"/>
      <c r="Y555" s="129"/>
      <c r="Z555" s="129"/>
      <c r="AA555" s="129"/>
      <c r="AB555" s="129"/>
    </row>
    <row r="556" spans="1:28" s="131" customFormat="1" ht="15.75">
      <c r="A556" s="205" t="s">
        <v>1412</v>
      </c>
      <c r="B556" s="128" t="str">
        <f t="shared" si="13"/>
        <v>СУ2-16/Р17-180/120</v>
      </c>
      <c r="C556" s="213">
        <v>13479.005626433307</v>
      </c>
      <c r="D556" s="129"/>
      <c r="E556" s="212"/>
      <c r="F556" s="129"/>
      <c r="G556" s="129"/>
      <c r="H556" s="129"/>
      <c r="I556" s="129"/>
      <c r="J556" s="129"/>
      <c r="K556" s="129"/>
      <c r="L556" s="129"/>
      <c r="M556" s="129"/>
      <c r="N556" s="129"/>
      <c r="O556" s="129"/>
      <c r="P556" s="129"/>
      <c r="Q556" s="129"/>
      <c r="R556" s="129"/>
      <c r="S556" s="129"/>
      <c r="T556" s="129"/>
      <c r="U556" s="129"/>
      <c r="V556" s="129"/>
      <c r="W556" s="129"/>
      <c r="X556" s="129"/>
      <c r="Y556" s="129"/>
      <c r="Z556" s="129"/>
      <c r="AA556" s="129"/>
      <c r="AB556" s="129"/>
    </row>
    <row r="557" spans="1:28" s="131" customFormat="1" ht="15.75">
      <c r="A557" s="206" t="s">
        <v>2365</v>
      </c>
      <c r="B557" s="128" t="str">
        <f t="shared" si="13"/>
        <v>СУ2-16Р171401106565п</v>
      </c>
      <c r="C557" s="213">
        <v>11242.464790391334</v>
      </c>
      <c r="D557" s="129"/>
      <c r="E557" s="212"/>
      <c r="F557" s="129"/>
      <c r="G557" s="129"/>
      <c r="H557" s="129"/>
      <c r="I557" s="129"/>
      <c r="J557" s="129"/>
      <c r="K557" s="129"/>
      <c r="L557" s="129"/>
      <c r="M557" s="129"/>
      <c r="N557" s="129"/>
      <c r="O557" s="129"/>
      <c r="P557" s="129"/>
      <c r="Q557" s="129"/>
      <c r="R557" s="129"/>
      <c r="S557" s="129"/>
      <c r="T557" s="129"/>
      <c r="U557" s="129"/>
      <c r="V557" s="129"/>
      <c r="W557" s="129"/>
      <c r="X557" s="129"/>
      <c r="Y557" s="129"/>
      <c r="Z557" s="129"/>
      <c r="AA557" s="129"/>
      <c r="AB557" s="129"/>
    </row>
    <row r="558" spans="1:28" s="131" customFormat="1" ht="15.75">
      <c r="A558" s="206" t="s">
        <v>2366</v>
      </c>
      <c r="B558" s="128" t="str">
        <f t="shared" si="13"/>
        <v>СУ2-16Р171501106565п</v>
      </c>
      <c r="C558" s="213">
        <v>11705.609519297825</v>
      </c>
      <c r="D558" s="129"/>
      <c r="E558" s="212"/>
      <c r="F558" s="129"/>
      <c r="G558" s="129"/>
      <c r="H558" s="129"/>
      <c r="I558" s="129"/>
      <c r="J558" s="129"/>
      <c r="K558" s="129"/>
      <c r="L558" s="129"/>
      <c r="M558" s="129"/>
      <c r="N558" s="129"/>
      <c r="O558" s="129"/>
      <c r="P558" s="129"/>
      <c r="Q558" s="129"/>
      <c r="R558" s="129"/>
      <c r="S558" s="129"/>
      <c r="T558" s="129"/>
      <c r="U558" s="129"/>
      <c r="V558" s="129"/>
      <c r="W558" s="129"/>
      <c r="X558" s="129"/>
      <c r="Y558" s="129"/>
      <c r="Z558" s="129"/>
      <c r="AA558" s="129"/>
      <c r="AB558" s="129"/>
    </row>
    <row r="559" spans="1:28" s="131" customFormat="1" ht="15.75">
      <c r="A559" s="206" t="s">
        <v>2367</v>
      </c>
      <c r="B559" s="128" t="str">
        <f t="shared" si="13"/>
        <v>СУ2-16Р171601106565п</v>
      </c>
      <c r="C559" s="213">
        <v>12134.391897349959</v>
      </c>
      <c r="D559" s="129"/>
      <c r="E559" s="212"/>
      <c r="F559" s="129"/>
      <c r="G559" s="129"/>
      <c r="H559" s="129"/>
      <c r="I559" s="129"/>
      <c r="J559" s="129"/>
      <c r="K559" s="129"/>
      <c r="L559" s="129"/>
      <c r="M559" s="129"/>
      <c r="N559" s="129"/>
      <c r="O559" s="129"/>
      <c r="P559" s="129"/>
      <c r="Q559" s="129"/>
      <c r="R559" s="129"/>
      <c r="S559" s="129"/>
      <c r="T559" s="129"/>
      <c r="U559" s="129"/>
      <c r="V559" s="129"/>
      <c r="W559" s="129"/>
      <c r="X559" s="129"/>
      <c r="Y559" s="129"/>
      <c r="Z559" s="129"/>
      <c r="AA559" s="129"/>
      <c r="AB559" s="129"/>
    </row>
    <row r="560" spans="1:28" s="131" customFormat="1" ht="15.75">
      <c r="A560" s="206" t="s">
        <v>2368</v>
      </c>
      <c r="B560" s="128" t="str">
        <f t="shared" si="13"/>
        <v>СУ2-16Р171601206565п</v>
      </c>
      <c r="C560" s="213">
        <v>12761.878304255521</v>
      </c>
      <c r="D560" s="129"/>
      <c r="E560" s="212"/>
      <c r="F560" s="129"/>
      <c r="G560" s="129"/>
      <c r="H560" s="129"/>
      <c r="I560" s="129"/>
      <c r="J560" s="129"/>
      <c r="K560" s="129"/>
      <c r="L560" s="129"/>
      <c r="M560" s="129"/>
      <c r="N560" s="129"/>
      <c r="O560" s="129"/>
      <c r="P560" s="129"/>
      <c r="Q560" s="129"/>
      <c r="R560" s="129"/>
      <c r="S560" s="129"/>
      <c r="T560" s="129"/>
      <c r="U560" s="129"/>
      <c r="V560" s="129"/>
      <c r="W560" s="129"/>
      <c r="X560" s="129"/>
      <c r="Y560" s="129"/>
      <c r="Z560" s="129"/>
      <c r="AA560" s="129"/>
      <c r="AB560" s="129"/>
    </row>
    <row r="561" spans="1:28" s="131" customFormat="1" ht="15.75">
      <c r="A561" s="206" t="s">
        <v>2369</v>
      </c>
      <c r="B561" s="128" t="str">
        <f t="shared" si="13"/>
        <v>СУ2-16Р171801206565п</v>
      </c>
      <c r="C561" s="213">
        <v>13665.757533250438</v>
      </c>
      <c r="D561" s="129"/>
      <c r="E561" s="212"/>
      <c r="F561" s="129"/>
      <c r="G561" s="129"/>
      <c r="H561" s="129"/>
      <c r="I561" s="129"/>
      <c r="J561" s="129"/>
      <c r="K561" s="129"/>
      <c r="L561" s="129"/>
      <c r="M561" s="129"/>
      <c r="N561" s="129"/>
      <c r="O561" s="129"/>
      <c r="P561" s="129"/>
      <c r="Q561" s="129"/>
      <c r="R561" s="129"/>
      <c r="S561" s="129"/>
      <c r="T561" s="129"/>
      <c r="U561" s="129"/>
      <c r="V561" s="129"/>
      <c r="W561" s="129"/>
      <c r="X561" s="129"/>
      <c r="Y561" s="129"/>
      <c r="Z561" s="129"/>
      <c r="AA561" s="129"/>
      <c r="AB561" s="129"/>
    </row>
    <row r="562" spans="1:28" s="131" customFormat="1" ht="15.75">
      <c r="A562" s="205" t="s">
        <v>1394</v>
      </c>
      <c r="B562" s="128" t="str">
        <f t="shared" si="13"/>
        <v>СУ2-22/Р17-140/110</v>
      </c>
      <c r="C562" s="213">
        <v>12134.391897349959</v>
      </c>
      <c r="D562" s="129"/>
      <c r="E562" s="212"/>
      <c r="F562" s="129"/>
      <c r="G562" s="129"/>
      <c r="H562" s="129"/>
      <c r="I562" s="129"/>
      <c r="J562" s="129"/>
      <c r="K562" s="129"/>
      <c r="L562" s="129"/>
      <c r="M562" s="129"/>
      <c r="N562" s="129"/>
      <c r="O562" s="129"/>
      <c r="P562" s="129"/>
      <c r="Q562" s="129"/>
      <c r="R562" s="129"/>
      <c r="S562" s="129"/>
      <c r="T562" s="129"/>
      <c r="U562" s="129"/>
      <c r="V562" s="129"/>
      <c r="W562" s="129"/>
      <c r="X562" s="129"/>
      <c r="Y562" s="129"/>
      <c r="Z562" s="129"/>
      <c r="AA562" s="129"/>
      <c r="AB562" s="129"/>
    </row>
    <row r="563" spans="1:28" s="131" customFormat="1" ht="15.75">
      <c r="A563" s="205" t="s">
        <v>1395</v>
      </c>
      <c r="B563" s="128" t="str">
        <f t="shared" si="13"/>
        <v>СУ2-22/Р17-150/110</v>
      </c>
      <c r="C563" s="213">
        <v>12661.779282201536</v>
      </c>
      <c r="D563" s="129"/>
      <c r="E563" s="212"/>
      <c r="F563" s="129"/>
      <c r="G563" s="129"/>
      <c r="H563" s="129"/>
      <c r="I563" s="129"/>
      <c r="J563" s="129"/>
      <c r="K563" s="129"/>
      <c r="L563" s="129"/>
      <c r="M563" s="129"/>
      <c r="N563" s="129"/>
      <c r="O563" s="129"/>
      <c r="P563" s="129"/>
      <c r="Q563" s="129"/>
      <c r="R563" s="129"/>
      <c r="S563" s="129"/>
      <c r="T563" s="129"/>
      <c r="U563" s="129"/>
      <c r="V563" s="129"/>
      <c r="W563" s="129"/>
      <c r="X563" s="129"/>
      <c r="Y563" s="129"/>
      <c r="Z563" s="129"/>
      <c r="AA563" s="129"/>
      <c r="AB563" s="129"/>
    </row>
    <row r="564" spans="1:28" s="131" customFormat="1" ht="15.75">
      <c r="A564" s="205" t="s">
        <v>1396</v>
      </c>
      <c r="B564" s="128" t="str">
        <f t="shared" si="13"/>
        <v>СУ2-22/Р17-160/110</v>
      </c>
      <c r="C564" s="213">
        <v>13157.792346707842</v>
      </c>
      <c r="D564" s="129"/>
      <c r="E564" s="212"/>
      <c r="F564" s="129"/>
      <c r="G564" s="129"/>
      <c r="H564" s="129"/>
      <c r="I564" s="129"/>
      <c r="J564" s="129"/>
      <c r="K564" s="129"/>
      <c r="L564" s="129"/>
      <c r="M564" s="129"/>
      <c r="N564" s="129"/>
      <c r="O564" s="129"/>
      <c r="P564" s="129"/>
      <c r="Q564" s="129"/>
      <c r="R564" s="129"/>
      <c r="S564" s="129"/>
      <c r="T564" s="129"/>
      <c r="U564" s="129"/>
      <c r="V564" s="129"/>
      <c r="W564" s="129"/>
      <c r="X564" s="129"/>
      <c r="Y564" s="129"/>
      <c r="Z564" s="129"/>
      <c r="AA564" s="129"/>
      <c r="AB564" s="129"/>
    </row>
    <row r="565" spans="1:28" s="131" customFormat="1" ht="15.75">
      <c r="A565" s="205" t="s">
        <v>1397</v>
      </c>
      <c r="B565" s="128" t="str">
        <f t="shared" si="13"/>
        <v>СУ2-22/Р17-160/120</v>
      </c>
      <c r="C565" s="213">
        <v>13886.871790921927</v>
      </c>
      <c r="D565" s="129"/>
      <c r="E565" s="212"/>
      <c r="F565" s="129"/>
      <c r="G565" s="129"/>
      <c r="H565" s="129"/>
      <c r="I565" s="129"/>
      <c r="J565" s="129"/>
      <c r="K565" s="129"/>
      <c r="L565" s="129"/>
      <c r="M565" s="129"/>
      <c r="N565" s="129"/>
      <c r="O565" s="129"/>
      <c r="P565" s="129"/>
      <c r="Q565" s="129"/>
      <c r="R565" s="129"/>
      <c r="S565" s="129"/>
      <c r="T565" s="129"/>
      <c r="U565" s="129"/>
      <c r="V565" s="129"/>
      <c r="W565" s="129"/>
      <c r="X565" s="129"/>
      <c r="Y565" s="129"/>
      <c r="Z565" s="129"/>
      <c r="AA565" s="129"/>
      <c r="AB565" s="129"/>
    </row>
    <row r="566" spans="1:28" s="131" customFormat="1" ht="15.75">
      <c r="A566" s="205" t="s">
        <v>1413</v>
      </c>
      <c r="B566" s="128" t="str">
        <f t="shared" si="13"/>
        <v>СУ2-22/Р17-180/120</v>
      </c>
      <c r="C566" s="213">
        <v>14938.65853011601</v>
      </c>
      <c r="D566" s="129"/>
      <c r="E566" s="212"/>
      <c r="F566" s="129"/>
      <c r="G566" s="129"/>
      <c r="H566" s="129"/>
      <c r="I566" s="129"/>
      <c r="J566" s="129"/>
      <c r="K566" s="129"/>
      <c r="L566" s="129"/>
      <c r="M566" s="129"/>
      <c r="N566" s="129"/>
      <c r="O566" s="129"/>
      <c r="P566" s="129"/>
      <c r="Q566" s="129"/>
      <c r="R566" s="129"/>
      <c r="S566" s="129"/>
      <c r="T566" s="129"/>
      <c r="U566" s="129"/>
      <c r="V566" s="129"/>
      <c r="W566" s="129"/>
      <c r="X566" s="129"/>
      <c r="Y566" s="129"/>
      <c r="Z566" s="129"/>
      <c r="AA566" s="129"/>
      <c r="AB566" s="129"/>
    </row>
    <row r="567" spans="1:28" s="131" customFormat="1" ht="15.75">
      <c r="A567" s="206" t="s">
        <v>2370</v>
      </c>
      <c r="B567" s="128" t="str">
        <f t="shared" si="13"/>
        <v>СУ2-22Р1714011065п</v>
      </c>
      <c r="C567" s="213">
        <v>12324.131834676162</v>
      </c>
      <c r="D567" s="129"/>
      <c r="E567" s="212"/>
      <c r="F567" s="129"/>
      <c r="G567" s="129"/>
      <c r="H567" s="129"/>
      <c r="I567" s="129"/>
      <c r="J567" s="129"/>
      <c r="K567" s="129"/>
      <c r="L567" s="129"/>
      <c r="M567" s="129"/>
      <c r="N567" s="129"/>
      <c r="O567" s="129"/>
      <c r="P567" s="129"/>
      <c r="Q567" s="129"/>
      <c r="R567" s="129"/>
      <c r="S567" s="129"/>
      <c r="T567" s="129"/>
      <c r="U567" s="129"/>
      <c r="V567" s="129"/>
      <c r="W567" s="129"/>
      <c r="X567" s="129"/>
      <c r="Y567" s="129"/>
      <c r="Z567" s="129"/>
      <c r="AA567" s="129"/>
      <c r="AB567" s="129"/>
    </row>
    <row r="568" spans="1:28" s="131" customFormat="1" ht="15.75">
      <c r="A568" s="206" t="s">
        <v>2371</v>
      </c>
      <c r="B568" s="128" t="str">
        <f t="shared" si="13"/>
        <v>СУ2-22Р1715011065п</v>
      </c>
      <c r="C568" s="213">
        <v>12854.507250036817</v>
      </c>
      <c r="D568" s="129"/>
      <c r="E568" s="212"/>
      <c r="F568" s="129"/>
      <c r="G568" s="129"/>
      <c r="H568" s="129"/>
      <c r="I568" s="129"/>
      <c r="J568" s="129"/>
      <c r="K568" s="129"/>
      <c r="L568" s="129"/>
      <c r="M568" s="129"/>
      <c r="N568" s="129"/>
      <c r="O568" s="129"/>
      <c r="P568" s="129"/>
      <c r="Q568" s="129"/>
      <c r="R568" s="129"/>
      <c r="S568" s="129"/>
      <c r="T568" s="129"/>
      <c r="U568" s="129"/>
      <c r="V568" s="129"/>
      <c r="W568" s="129"/>
      <c r="X568" s="129"/>
      <c r="Y568" s="129"/>
      <c r="Z568" s="129"/>
      <c r="AA568" s="129"/>
      <c r="AB568" s="129"/>
    </row>
    <row r="569" spans="1:28" s="131" customFormat="1" ht="15.75">
      <c r="A569" s="206" t="s">
        <v>2372</v>
      </c>
      <c r="B569" s="128" t="str">
        <f t="shared" si="13"/>
        <v>СУ2-22Р1716011065п</v>
      </c>
      <c r="C569" s="213">
        <v>13349.026299288584</v>
      </c>
      <c r="D569" s="129"/>
      <c r="E569" s="212"/>
      <c r="F569" s="129"/>
      <c r="G569" s="129"/>
      <c r="H569" s="129"/>
      <c r="I569" s="129"/>
      <c r="J569" s="129"/>
      <c r="K569" s="129"/>
      <c r="L569" s="129"/>
      <c r="M569" s="129"/>
      <c r="N569" s="129"/>
      <c r="O569" s="129"/>
      <c r="P569" s="129"/>
      <c r="Q569" s="129"/>
      <c r="R569" s="129"/>
      <c r="S569" s="129"/>
      <c r="T569" s="129"/>
      <c r="U569" s="129"/>
      <c r="V569" s="129"/>
      <c r="W569" s="129"/>
      <c r="X569" s="129"/>
      <c r="Y569" s="129"/>
      <c r="Z569" s="129"/>
      <c r="AA569" s="129"/>
      <c r="AB569" s="129"/>
    </row>
    <row r="570" spans="1:28" s="131" customFormat="1" ht="15.75">
      <c r="A570" s="206" t="s">
        <v>2373</v>
      </c>
      <c r="B570" s="128" t="str">
        <f t="shared" si="13"/>
        <v>СУ2-22Р1716012065п</v>
      </c>
      <c r="C570" s="213">
        <v>14079.599758757202</v>
      </c>
      <c r="D570" s="129"/>
      <c r="E570" s="212"/>
      <c r="F570" s="129"/>
      <c r="G570" s="129"/>
      <c r="H570" s="129"/>
      <c r="I570" s="129"/>
      <c r="J570" s="129"/>
      <c r="K570" s="129"/>
      <c r="L570" s="129"/>
      <c r="M570" s="129"/>
      <c r="N570" s="129"/>
      <c r="O570" s="129"/>
      <c r="P570" s="129"/>
      <c r="Q570" s="129"/>
      <c r="R570" s="129"/>
      <c r="S570" s="129"/>
      <c r="T570" s="129"/>
      <c r="U570" s="129"/>
      <c r="V570" s="129"/>
      <c r="W570" s="129"/>
      <c r="X570" s="129"/>
      <c r="Y570" s="129"/>
      <c r="Z570" s="129"/>
      <c r="AA570" s="129"/>
      <c r="AB570" s="129"/>
    </row>
    <row r="571" spans="1:28" s="131" customFormat="1" ht="15.75">
      <c r="A571" s="206" t="s">
        <v>2374</v>
      </c>
      <c r="B571" s="128" t="str">
        <f t="shared" si="13"/>
        <v>СУ2-22Р1718012065п</v>
      </c>
      <c r="C571" s="213">
        <v>15129.892482696752</v>
      </c>
      <c r="D571" s="129"/>
      <c r="E571" s="212"/>
      <c r="F571" s="129"/>
      <c r="G571" s="129"/>
      <c r="H571" s="129"/>
      <c r="I571" s="129"/>
      <c r="J571" s="129"/>
      <c r="K571" s="129"/>
      <c r="L571" s="129"/>
      <c r="M571" s="129"/>
      <c r="N571" s="129"/>
      <c r="O571" s="129"/>
      <c r="P571" s="129"/>
      <c r="Q571" s="129"/>
      <c r="R571" s="129"/>
      <c r="S571" s="129"/>
      <c r="T571" s="129"/>
      <c r="U571" s="129"/>
      <c r="V571" s="129"/>
      <c r="W571" s="129"/>
      <c r="X571" s="129"/>
      <c r="Y571" s="129"/>
      <c r="Z571" s="129"/>
      <c r="AA571" s="129"/>
      <c r="AB571" s="129"/>
    </row>
    <row r="572" spans="1:28" s="131" customFormat="1" ht="15.75">
      <c r="A572" s="206" t="s">
        <v>2375</v>
      </c>
      <c r="B572" s="128" t="str">
        <f t="shared" si="13"/>
        <v>Су10/24/СБ-16-14/12</v>
      </c>
      <c r="C572" s="213">
        <v>21917.203784058591</v>
      </c>
      <c r="D572" s="129"/>
      <c r="E572" s="212"/>
      <c r="F572" s="129"/>
      <c r="G572" s="129"/>
      <c r="H572" s="129"/>
      <c r="I572" s="129"/>
      <c r="J572" s="129"/>
      <c r="K572" s="129"/>
      <c r="L572" s="129"/>
      <c r="M572" s="129"/>
      <c r="N572" s="129"/>
      <c r="O572" s="129"/>
      <c r="P572" s="129"/>
      <c r="Q572" s="129"/>
      <c r="R572" s="129"/>
      <c r="S572" s="129"/>
      <c r="T572" s="129"/>
      <c r="U572" s="129"/>
      <c r="V572" s="129"/>
      <c r="W572" s="129"/>
      <c r="X572" s="129"/>
      <c r="Y572" s="129"/>
      <c r="Z572" s="129"/>
      <c r="AA572" s="129"/>
      <c r="AB572" s="129"/>
    </row>
    <row r="573" spans="1:28" s="131" customFormat="1" ht="15.75">
      <c r="A573" s="206" t="s">
        <v>2376</v>
      </c>
      <c r="B573" s="128" t="str">
        <f t="shared" si="13"/>
        <v>Су10/24/СБ-16-16/16</v>
      </c>
      <c r="C573" s="213">
        <v>22723.972021508602</v>
      </c>
      <c r="D573" s="129"/>
      <c r="E573" s="212"/>
      <c r="F573" s="129"/>
      <c r="G573" s="129"/>
      <c r="H573" s="129"/>
      <c r="I573" s="129"/>
      <c r="J573" s="129"/>
      <c r="K573" s="129"/>
      <c r="L573" s="129"/>
      <c r="M573" s="129"/>
      <c r="N573" s="129"/>
      <c r="O573" s="129"/>
      <c r="P573" s="129"/>
      <c r="Q573" s="129"/>
      <c r="R573" s="129"/>
      <c r="S573" s="129"/>
      <c r="T573" s="129"/>
      <c r="U573" s="129"/>
      <c r="V573" s="129"/>
      <c r="W573" s="129"/>
      <c r="X573" s="129"/>
      <c r="Y573" s="129"/>
      <c r="Z573" s="129"/>
      <c r="AA573" s="129"/>
      <c r="AB573" s="129"/>
    </row>
    <row r="574" spans="1:28" s="131" customFormat="1" ht="15.75">
      <c r="A574" s="206" t="s">
        <v>2377</v>
      </c>
      <c r="B574" s="128" t="str">
        <f t="shared" si="13"/>
        <v>Су10/24/СБ-22-14/12</v>
      </c>
      <c r="C574" s="213">
        <v>23302.155925014442</v>
      </c>
      <c r="D574" s="129"/>
      <c r="E574" s="212"/>
      <c r="F574" s="129"/>
      <c r="G574" s="129"/>
      <c r="H574" s="129"/>
      <c r="I574" s="129"/>
      <c r="J574" s="129"/>
      <c r="K574" s="129"/>
      <c r="L574" s="129"/>
      <c r="M574" s="129"/>
      <c r="N574" s="129"/>
      <c r="O574" s="129"/>
      <c r="P574" s="129"/>
      <c r="Q574" s="129"/>
      <c r="R574" s="129"/>
      <c r="S574" s="129"/>
      <c r="T574" s="129"/>
      <c r="U574" s="129"/>
      <c r="V574" s="129"/>
      <c r="W574" s="129"/>
      <c r="X574" s="129"/>
      <c r="Y574" s="129"/>
      <c r="Z574" s="129"/>
      <c r="AA574" s="129"/>
      <c r="AB574" s="129"/>
    </row>
    <row r="575" spans="1:28" s="131" customFormat="1" ht="15.75">
      <c r="A575" s="206" t="s">
        <v>2378</v>
      </c>
      <c r="B575" s="128" t="str">
        <f t="shared" si="13"/>
        <v>Су10/24/СБ-22-16/16</v>
      </c>
      <c r="C575" s="213">
        <v>27010.301786775413</v>
      </c>
      <c r="D575" s="129"/>
      <c r="E575" s="212"/>
      <c r="F575" s="129"/>
      <c r="G575" s="129"/>
      <c r="H575" s="129"/>
      <c r="I575" s="129"/>
      <c r="J575" s="129"/>
      <c r="K575" s="129"/>
      <c r="L575" s="129"/>
      <c r="M575" s="129"/>
      <c r="N575" s="129"/>
      <c r="O575" s="129"/>
      <c r="P575" s="129"/>
      <c r="Q575" s="129"/>
      <c r="R575" s="129"/>
      <c r="S575" s="129"/>
      <c r="T575" s="129"/>
      <c r="U575" s="129"/>
      <c r="V575" s="129"/>
      <c r="W575" s="129"/>
      <c r="X575" s="129"/>
      <c r="Y575" s="129"/>
      <c r="Z575" s="129"/>
      <c r="AA575" s="129"/>
      <c r="AB575" s="129"/>
    </row>
    <row r="576" spans="1:28" s="131" customFormat="1" ht="15.75">
      <c r="A576" s="206" t="s">
        <v>2379</v>
      </c>
      <c r="B576" s="128" t="str">
        <f t="shared" si="13"/>
        <v>Су10/СБ/24-16-14/12</v>
      </c>
      <c r="C576" s="213">
        <v>21917.203784058591</v>
      </c>
      <c r="D576" s="129"/>
      <c r="E576" s="212"/>
      <c r="F576" s="129"/>
      <c r="G576" s="129"/>
      <c r="H576" s="129"/>
      <c r="I576" s="129"/>
      <c r="J576" s="129"/>
      <c r="K576" s="129"/>
      <c r="L576" s="129"/>
      <c r="M576" s="129"/>
      <c r="N576" s="129"/>
      <c r="O576" s="129"/>
      <c r="P576" s="129"/>
      <c r="Q576" s="129"/>
      <c r="R576" s="129"/>
      <c r="S576" s="129"/>
      <c r="T576" s="129"/>
      <c r="U576" s="129"/>
      <c r="V576" s="129"/>
      <c r="W576" s="129"/>
      <c r="X576" s="129"/>
      <c r="Y576" s="129"/>
      <c r="Z576" s="129"/>
      <c r="AA576" s="129"/>
      <c r="AB576" s="129"/>
    </row>
    <row r="577" spans="1:28" s="131" customFormat="1" ht="15.75">
      <c r="A577" s="206" t="s">
        <v>2380</v>
      </c>
      <c r="B577" s="128" t="str">
        <f t="shared" si="13"/>
        <v>Су10/СБ/24-16-16/16</v>
      </c>
      <c r="C577" s="213">
        <v>22723.972021508602</v>
      </c>
      <c r="D577" s="129"/>
      <c r="E577" s="212"/>
      <c r="F577" s="129"/>
      <c r="G577" s="129"/>
      <c r="H577" s="129"/>
      <c r="I577" s="129"/>
      <c r="J577" s="129"/>
      <c r="K577" s="129"/>
      <c r="L577" s="129"/>
      <c r="M577" s="129"/>
      <c r="N577" s="129"/>
      <c r="O577" s="129"/>
      <c r="P577" s="129"/>
      <c r="Q577" s="129"/>
      <c r="R577" s="129"/>
      <c r="S577" s="129"/>
      <c r="T577" s="129"/>
      <c r="U577" s="129"/>
      <c r="V577" s="129"/>
      <c r="W577" s="129"/>
      <c r="X577" s="129"/>
      <c r="Y577" s="129"/>
      <c r="Z577" s="129"/>
      <c r="AA577" s="129"/>
      <c r="AB577" s="129"/>
    </row>
    <row r="578" spans="1:28" s="131" customFormat="1" ht="15.75">
      <c r="A578" s="206" t="s">
        <v>2381</v>
      </c>
      <c r="B578" s="128" t="str">
        <f t="shared" si="13"/>
        <v>Су10/СБ/24-22-14/12</v>
      </c>
      <c r="C578" s="213">
        <v>23735.420348830194</v>
      </c>
      <c r="D578" s="129"/>
      <c r="E578" s="212"/>
      <c r="F578" s="129"/>
      <c r="G578" s="129"/>
      <c r="H578" s="129"/>
      <c r="I578" s="129"/>
      <c r="J578" s="129"/>
      <c r="K578" s="129"/>
      <c r="L578" s="129"/>
      <c r="M578" s="129"/>
      <c r="N578" s="129"/>
      <c r="O578" s="129"/>
      <c r="P578" s="129"/>
      <c r="Q578" s="129"/>
      <c r="R578" s="129"/>
      <c r="S578" s="129"/>
      <c r="T578" s="129"/>
      <c r="U578" s="129"/>
      <c r="V578" s="129"/>
      <c r="W578" s="129"/>
      <c r="X578" s="129"/>
      <c r="Y578" s="129"/>
      <c r="Z578" s="129"/>
      <c r="AA578" s="129"/>
      <c r="AB578" s="129"/>
    </row>
    <row r="579" spans="1:28" s="131" customFormat="1" ht="15.75">
      <c r="A579" s="206" t="s">
        <v>2382</v>
      </c>
      <c r="B579" s="128" t="str">
        <f t="shared" si="13"/>
        <v>Су10/СБ/24-22-16/16</v>
      </c>
      <c r="C579" s="213">
        <v>27443.566210591162</v>
      </c>
      <c r="D579" s="129"/>
      <c r="E579" s="212"/>
      <c r="F579" s="129"/>
      <c r="G579" s="129"/>
      <c r="H579" s="129"/>
      <c r="I579" s="129"/>
      <c r="J579" s="129"/>
      <c r="K579" s="129"/>
      <c r="L579" s="129"/>
      <c r="M579" s="129"/>
      <c r="N579" s="129"/>
      <c r="O579" s="129"/>
      <c r="P579" s="129"/>
      <c r="Q579" s="129"/>
      <c r="R579" s="129"/>
      <c r="S579" s="129"/>
      <c r="T579" s="129"/>
      <c r="U579" s="129"/>
      <c r="V579" s="129"/>
      <c r="W579" s="129"/>
      <c r="X579" s="129"/>
      <c r="Y579" s="129"/>
      <c r="Z579" s="129"/>
      <c r="AA579" s="129"/>
      <c r="AB579" s="129"/>
    </row>
    <row r="580" spans="1:28" s="131" customFormat="1" ht="15.75">
      <c r="A580" s="205" t="s">
        <v>395</v>
      </c>
      <c r="B580" s="128" t="str">
        <f t="shared" si="13"/>
        <v>ТЦ1-16-75/40/44</v>
      </c>
      <c r="C580" s="213">
        <v>14021.333163830257</v>
      </c>
      <c r="D580" s="129"/>
      <c r="E580" s="212"/>
      <c r="F580" s="129"/>
      <c r="G580" s="129"/>
      <c r="H580" s="129"/>
      <c r="I580" s="129"/>
      <c r="J580" s="129"/>
      <c r="K580" s="129"/>
      <c r="L580" s="129"/>
      <c r="M580" s="129"/>
      <c r="N580" s="129"/>
      <c r="O580" s="129"/>
      <c r="P580" s="129"/>
      <c r="Q580" s="129"/>
      <c r="R580" s="129"/>
      <c r="S580" s="129"/>
      <c r="T580" s="129"/>
      <c r="U580" s="129"/>
      <c r="V580" s="129"/>
      <c r="W580" s="129"/>
      <c r="X580" s="129"/>
      <c r="Y580" s="129"/>
      <c r="Z580" s="129"/>
      <c r="AA580" s="129"/>
      <c r="AB580" s="129"/>
    </row>
    <row r="581" spans="1:28" s="131" customFormat="1" ht="15.75">
      <c r="A581" s="205" t="s">
        <v>396</v>
      </c>
      <c r="B581" s="128" t="str">
        <f t="shared" si="13"/>
        <v>ТЦ1-22-75/40/44</v>
      </c>
      <c r="C581" s="213">
        <v>14692.146013117394</v>
      </c>
      <c r="D581" s="129"/>
      <c r="E581" s="212"/>
      <c r="F581" s="129"/>
      <c r="G581" s="129"/>
      <c r="H581" s="129"/>
      <c r="I581" s="129"/>
      <c r="J581" s="129"/>
      <c r="K581" s="129"/>
      <c r="L581" s="129"/>
      <c r="M581" s="129"/>
      <c r="N581" s="129"/>
      <c r="O581" s="129"/>
      <c r="P581" s="129"/>
      <c r="Q581" s="129"/>
      <c r="R581" s="129"/>
      <c r="S581" s="129"/>
      <c r="T581" s="129"/>
      <c r="U581" s="129"/>
      <c r="V581" s="129"/>
      <c r="W581" s="129"/>
      <c r="X581" s="129"/>
      <c r="Y581" s="129"/>
      <c r="Z581" s="129"/>
      <c r="AA581" s="129"/>
      <c r="AB581" s="129"/>
    </row>
    <row r="582" spans="1:28" s="131" customFormat="1" ht="15.75">
      <c r="A582" s="205" t="s">
        <v>397</v>
      </c>
      <c r="B582" s="128" t="str">
        <f t="shared" si="13"/>
        <v>ТЦ1-16-75/45/44</v>
      </c>
      <c r="C582" s="213">
        <v>15227.003474241661</v>
      </c>
      <c r="D582" s="129"/>
      <c r="E582" s="212"/>
      <c r="F582" s="129"/>
      <c r="G582" s="129"/>
      <c r="H582" s="129"/>
      <c r="I582" s="129"/>
      <c r="J582" s="129"/>
      <c r="K582" s="129"/>
      <c r="L582" s="129"/>
      <c r="M582" s="129"/>
      <c r="N582" s="129"/>
      <c r="O582" s="129"/>
      <c r="P582" s="129"/>
      <c r="Q582" s="129"/>
      <c r="R582" s="129"/>
      <c r="S582" s="129"/>
      <c r="T582" s="129"/>
      <c r="U582" s="129"/>
      <c r="V582" s="129"/>
      <c r="W582" s="129"/>
      <c r="X582" s="129"/>
      <c r="Y582" s="129"/>
      <c r="Z582" s="129"/>
      <c r="AA582" s="129"/>
      <c r="AB582" s="129"/>
    </row>
    <row r="583" spans="1:28" s="131" customFormat="1" ht="15.75">
      <c r="A583" s="205" t="s">
        <v>398</v>
      </c>
      <c r="B583" s="128" t="str">
        <f t="shared" si="13"/>
        <v>ТЦ1-22-75/45/44</v>
      </c>
      <c r="C583" s="213">
        <v>15431.683564113238</v>
      </c>
      <c r="D583" s="129"/>
      <c r="E583" s="212"/>
      <c r="F583" s="129"/>
      <c r="G583" s="129"/>
      <c r="H583" s="129"/>
      <c r="I583" s="129"/>
      <c r="J583" s="129"/>
      <c r="K583" s="129"/>
      <c r="L583" s="129"/>
      <c r="M583" s="129"/>
      <c r="N583" s="129"/>
      <c r="O583" s="129"/>
      <c r="P583" s="129"/>
      <c r="Q583" s="129"/>
      <c r="R583" s="129"/>
      <c r="S583" s="129"/>
      <c r="T583" s="129"/>
      <c r="U583" s="129"/>
      <c r="V583" s="129"/>
      <c r="W583" s="129"/>
      <c r="X583" s="129"/>
      <c r="Y583" s="129"/>
      <c r="Z583" s="129"/>
      <c r="AA583" s="129"/>
      <c r="AB583" s="129"/>
    </row>
    <row r="584" spans="1:28" s="131" customFormat="1" ht="15.75">
      <c r="A584" s="205" t="s">
        <v>399</v>
      </c>
      <c r="B584" s="128" t="str">
        <f t="shared" si="13"/>
        <v>ТЦ2-16-75/40/44</v>
      </c>
      <c r="C584" s="213">
        <v>12796.240655109874</v>
      </c>
      <c r="D584" s="129"/>
      <c r="E584" s="212"/>
      <c r="F584" s="129"/>
      <c r="G584" s="129"/>
      <c r="H584" s="129"/>
      <c r="I584" s="129"/>
      <c r="J584" s="129"/>
      <c r="K584" s="129"/>
      <c r="L584" s="129"/>
      <c r="M584" s="129"/>
      <c r="N584" s="129"/>
      <c r="O584" s="129"/>
      <c r="P584" s="129"/>
      <c r="Q584" s="129"/>
      <c r="R584" s="129"/>
      <c r="S584" s="129"/>
      <c r="T584" s="129"/>
      <c r="U584" s="129"/>
      <c r="V584" s="129"/>
      <c r="W584" s="129"/>
      <c r="X584" s="129"/>
      <c r="Y584" s="129"/>
      <c r="Z584" s="129"/>
      <c r="AA584" s="129"/>
      <c r="AB584" s="129"/>
    </row>
    <row r="585" spans="1:28" s="131" customFormat="1" ht="15.75">
      <c r="A585" s="205" t="s">
        <v>400</v>
      </c>
      <c r="B585" s="128" t="str">
        <f t="shared" si="13"/>
        <v>ТЦ2-22-75/40/44</v>
      </c>
      <c r="C585" s="213">
        <v>12982.992561927007</v>
      </c>
      <c r="D585" s="129"/>
      <c r="E585" s="212"/>
      <c r="F585" s="129"/>
      <c r="G585" s="129"/>
      <c r="H585" s="129"/>
      <c r="I585" s="129"/>
      <c r="J585" s="129"/>
      <c r="K585" s="129"/>
      <c r="L585" s="129"/>
      <c r="M585" s="129"/>
      <c r="N585" s="129"/>
      <c r="O585" s="129"/>
      <c r="P585" s="129"/>
      <c r="Q585" s="129"/>
      <c r="R585" s="129"/>
      <c r="S585" s="129"/>
      <c r="T585" s="129"/>
      <c r="U585" s="129"/>
      <c r="V585" s="129"/>
      <c r="W585" s="129"/>
      <c r="X585" s="129"/>
      <c r="Y585" s="129"/>
      <c r="Z585" s="129"/>
      <c r="AA585" s="129"/>
      <c r="AB585" s="129"/>
    </row>
    <row r="586" spans="1:28" s="131" customFormat="1" ht="15.75">
      <c r="A586" s="205" t="s">
        <v>401</v>
      </c>
      <c r="B586" s="128" t="str">
        <f t="shared" si="13"/>
        <v>ТЦ2-16-75/45/44</v>
      </c>
      <c r="C586" s="213">
        <v>13467.053504397009</v>
      </c>
      <c r="D586" s="129"/>
      <c r="E586" s="212"/>
      <c r="F586" s="129"/>
      <c r="G586" s="129"/>
      <c r="H586" s="129"/>
      <c r="I586" s="129"/>
      <c r="J586" s="129"/>
      <c r="K586" s="129"/>
      <c r="L586" s="129"/>
      <c r="M586" s="129"/>
      <c r="N586" s="129"/>
      <c r="O586" s="129"/>
      <c r="P586" s="129"/>
      <c r="Q586" s="129"/>
      <c r="R586" s="129"/>
      <c r="S586" s="129"/>
      <c r="T586" s="129"/>
      <c r="U586" s="129"/>
      <c r="V586" s="129"/>
      <c r="W586" s="129"/>
      <c r="X586" s="129"/>
      <c r="Y586" s="129"/>
      <c r="Z586" s="129"/>
      <c r="AA586" s="129"/>
      <c r="AB586" s="129"/>
    </row>
    <row r="587" spans="1:28" s="131" customFormat="1" ht="15.75">
      <c r="A587" s="205" t="s">
        <v>402</v>
      </c>
      <c r="B587" s="128" t="str">
        <f t="shared" si="13"/>
        <v>ТЦ2-22-75/45/44</v>
      </c>
      <c r="C587" s="213">
        <v>13673.227609523125</v>
      </c>
      <c r="D587" s="129"/>
      <c r="E587" s="212"/>
      <c r="F587" s="129"/>
      <c r="G587" s="129"/>
      <c r="H587" s="129"/>
      <c r="I587" s="129"/>
      <c r="J587" s="129"/>
      <c r="K587" s="129"/>
      <c r="L587" s="129"/>
      <c r="M587" s="129"/>
      <c r="N587" s="129"/>
      <c r="O587" s="129"/>
      <c r="P587" s="129"/>
      <c r="Q587" s="129"/>
      <c r="R587" s="129"/>
      <c r="S587" s="129"/>
      <c r="T587" s="129"/>
      <c r="U587" s="129"/>
      <c r="V587" s="129"/>
      <c r="W587" s="129"/>
      <c r="X587" s="129"/>
      <c r="Y587" s="129"/>
      <c r="Z587" s="129"/>
      <c r="AA587" s="129"/>
      <c r="AB587" s="129"/>
    </row>
    <row r="588" spans="1:28" s="131" customFormat="1" ht="15.75">
      <c r="A588" s="205" t="s">
        <v>1423</v>
      </c>
      <c r="B588" s="128" t="str">
        <f t="shared" si="13"/>
        <v>ТЦ5-16-75/40/44</v>
      </c>
      <c r="C588" s="213">
        <v>10443.166629214013</v>
      </c>
      <c r="D588" s="129"/>
      <c r="E588" s="212"/>
      <c r="F588" s="129"/>
      <c r="G588" s="129"/>
      <c r="H588" s="129"/>
      <c r="I588" s="129"/>
      <c r="J588" s="129"/>
      <c r="K588" s="129"/>
      <c r="L588" s="129"/>
      <c r="M588" s="129"/>
      <c r="N588" s="129"/>
      <c r="O588" s="129"/>
      <c r="P588" s="129"/>
      <c r="Q588" s="129"/>
      <c r="R588" s="129"/>
      <c r="S588" s="129"/>
      <c r="T588" s="129"/>
      <c r="U588" s="129"/>
      <c r="V588" s="129"/>
      <c r="W588" s="129"/>
      <c r="X588" s="129"/>
      <c r="Y588" s="129"/>
      <c r="Z588" s="129"/>
      <c r="AA588" s="129"/>
      <c r="AB588" s="129"/>
    </row>
    <row r="589" spans="1:28" s="131" customFormat="1" ht="15.75">
      <c r="A589" s="205" t="s">
        <v>1425</v>
      </c>
      <c r="B589" s="128" t="str">
        <f t="shared" si="13"/>
        <v>ТЦ5-22-75/40/44</v>
      </c>
      <c r="C589" s="213">
        <v>10628.424520776607</v>
      </c>
      <c r="D589" s="129"/>
      <c r="E589" s="212"/>
      <c r="F589" s="129"/>
      <c r="G589" s="129"/>
      <c r="H589" s="129"/>
      <c r="I589" s="129"/>
      <c r="J589" s="129"/>
      <c r="K589" s="129"/>
      <c r="L589" s="129"/>
      <c r="M589" s="129"/>
      <c r="N589" s="129"/>
      <c r="O589" s="129"/>
      <c r="P589" s="129"/>
      <c r="Q589" s="129"/>
      <c r="R589" s="129"/>
      <c r="S589" s="129"/>
      <c r="T589" s="129"/>
      <c r="U589" s="129"/>
      <c r="V589" s="129"/>
      <c r="W589" s="129"/>
      <c r="X589" s="129"/>
      <c r="Y589" s="129"/>
      <c r="Z589" s="129"/>
      <c r="AA589" s="129"/>
      <c r="AB589" s="129"/>
    </row>
    <row r="590" spans="1:28" s="131" customFormat="1" ht="15.75">
      <c r="A590" s="205" t="s">
        <v>1424</v>
      </c>
      <c r="B590" s="128" t="str">
        <f t="shared" si="13"/>
        <v>ТЦ5-16-75/45/44</v>
      </c>
      <c r="C590" s="213">
        <v>11046.748792046983</v>
      </c>
      <c r="D590" s="129"/>
      <c r="E590" s="212"/>
      <c r="F590" s="129"/>
      <c r="G590" s="129"/>
      <c r="H590" s="129"/>
      <c r="I590" s="129"/>
      <c r="J590" s="129"/>
      <c r="K590" s="129"/>
      <c r="L590" s="129"/>
      <c r="M590" s="129"/>
      <c r="N590" s="129"/>
      <c r="O590" s="129"/>
      <c r="P590" s="129"/>
      <c r="Q590" s="129"/>
      <c r="R590" s="129"/>
      <c r="S590" s="129"/>
      <c r="T590" s="129"/>
      <c r="U590" s="129"/>
      <c r="V590" s="129"/>
      <c r="W590" s="129"/>
      <c r="X590" s="129"/>
      <c r="Y590" s="129"/>
      <c r="Z590" s="129"/>
      <c r="AA590" s="129"/>
      <c r="AB590" s="129"/>
    </row>
    <row r="591" spans="1:28" s="131" customFormat="1" ht="15.75">
      <c r="A591" s="205" t="s">
        <v>1426</v>
      </c>
      <c r="B591" s="128" t="str">
        <f t="shared" si="13"/>
        <v>ТЦ5-22-75/45/44</v>
      </c>
      <c r="C591" s="213">
        <v>11248.440851409483</v>
      </c>
      <c r="D591" s="129"/>
      <c r="E591" s="212"/>
      <c r="F591" s="129"/>
      <c r="G591" s="129"/>
      <c r="H591" s="129"/>
      <c r="I591" s="129"/>
      <c r="J591" s="129"/>
      <c r="K591" s="129"/>
      <c r="L591" s="129"/>
      <c r="M591" s="129"/>
      <c r="N591" s="129"/>
      <c r="O591" s="129"/>
      <c r="P591" s="129"/>
      <c r="Q591" s="129"/>
      <c r="R591" s="129"/>
      <c r="S591" s="129"/>
      <c r="T591" s="129"/>
      <c r="U591" s="129"/>
      <c r="V591" s="129"/>
      <c r="W591" s="129"/>
      <c r="X591" s="129"/>
      <c r="Y591" s="129"/>
      <c r="Z591" s="129"/>
      <c r="AA591" s="129"/>
      <c r="AB591" s="129"/>
    </row>
    <row r="592" spans="1:28" s="131" customFormat="1" ht="15.75">
      <c r="A592" s="205" t="s">
        <v>1427</v>
      </c>
      <c r="B592" s="128" t="str">
        <f t="shared" si="13"/>
        <v>ТЦ5-16-75/40/44</v>
      </c>
      <c r="C592" s="213">
        <v>10443.166629214013</v>
      </c>
      <c r="D592" s="129"/>
      <c r="E592" s="212"/>
      <c r="F592" s="129"/>
      <c r="G592" s="129"/>
      <c r="H592" s="129"/>
      <c r="I592" s="129"/>
      <c r="J592" s="129"/>
      <c r="K592" s="129"/>
      <c r="L592" s="129"/>
      <c r="M592" s="129"/>
      <c r="N592" s="129"/>
      <c r="O592" s="129"/>
      <c r="P592" s="129"/>
      <c r="Q592" s="129"/>
      <c r="R592" s="129"/>
      <c r="S592" s="129"/>
      <c r="T592" s="129"/>
      <c r="U592" s="129"/>
      <c r="V592" s="129"/>
      <c r="W592" s="129"/>
      <c r="X592" s="129"/>
      <c r="Y592" s="129"/>
      <c r="Z592" s="129"/>
      <c r="AA592" s="129"/>
      <c r="AB592" s="129"/>
    </row>
    <row r="593" spans="1:28" s="131" customFormat="1" ht="15.75">
      <c r="A593" s="205" t="s">
        <v>1428</v>
      </c>
      <c r="B593" s="10" t="str">
        <f t="shared" si="13"/>
        <v>ТЦ5-22-75/40/44</v>
      </c>
      <c r="C593" s="213">
        <v>10628.424520776607</v>
      </c>
      <c r="D593" s="129"/>
      <c r="E593" s="212"/>
      <c r="F593" s="129"/>
      <c r="G593" s="129"/>
      <c r="H593" s="129"/>
      <c r="I593" s="129"/>
      <c r="J593" s="129"/>
      <c r="K593" s="129"/>
      <c r="L593" s="129"/>
      <c r="M593" s="129"/>
      <c r="N593" s="129"/>
      <c r="O593" s="129"/>
      <c r="P593" s="129"/>
      <c r="Q593" s="129"/>
      <c r="R593" s="129"/>
      <c r="S593" s="129"/>
      <c r="T593" s="129"/>
      <c r="U593" s="129"/>
      <c r="V593" s="129"/>
      <c r="W593" s="129"/>
      <c r="X593" s="129"/>
      <c r="Y593" s="129"/>
      <c r="Z593" s="129"/>
      <c r="AA593" s="129"/>
      <c r="AB593" s="129"/>
    </row>
    <row r="594" spans="1:28" s="131" customFormat="1" ht="15.75">
      <c r="A594" s="205" t="s">
        <v>1429</v>
      </c>
      <c r="B594" s="10" t="str">
        <f t="shared" ref="B594:B611" si="14">IF(OR(RIGHT(A594,2)="-л",RIGHT(A594,2)="-п",),LEFT(A594,LEN(A594)-2),IF(RIGHT(A594,3)="-ст",LEFT(A594,LEN(A594)-3),A594))</f>
        <v>ТЦ5-16-75/45/44</v>
      </c>
      <c r="C594" s="213">
        <v>11046.748792046983</v>
      </c>
      <c r="D594" s="129"/>
      <c r="E594" s="212"/>
      <c r="F594" s="129"/>
      <c r="G594" s="129"/>
      <c r="H594" s="129"/>
      <c r="I594" s="129"/>
      <c r="J594" s="129"/>
      <c r="K594" s="129"/>
      <c r="L594" s="129"/>
      <c r="M594" s="129"/>
      <c r="N594" s="129"/>
      <c r="O594" s="129"/>
      <c r="P594" s="129"/>
      <c r="Q594" s="129"/>
      <c r="R594" s="129"/>
      <c r="S594" s="129"/>
      <c r="T594" s="129"/>
      <c r="U594" s="129"/>
      <c r="V594" s="129"/>
      <c r="W594" s="129"/>
      <c r="X594" s="129"/>
      <c r="Y594" s="129"/>
      <c r="Z594" s="129"/>
      <c r="AA594" s="129"/>
      <c r="AB594" s="129"/>
    </row>
    <row r="595" spans="1:28" s="131" customFormat="1" ht="15.75">
      <c r="A595" s="205" t="s">
        <v>1430</v>
      </c>
      <c r="B595" s="10" t="str">
        <f t="shared" si="14"/>
        <v>ТЦ5-22-75/45/44</v>
      </c>
      <c r="C595" s="213">
        <v>11248.440851409483</v>
      </c>
      <c r="D595" s="129"/>
      <c r="E595" s="212"/>
      <c r="F595" s="129"/>
      <c r="G595" s="129"/>
      <c r="H595" s="129"/>
      <c r="I595" s="129"/>
      <c r="J595" s="129"/>
      <c r="K595" s="129"/>
      <c r="L595" s="129"/>
      <c r="M595" s="129"/>
      <c r="N595" s="129"/>
      <c r="O595" s="129"/>
      <c r="P595" s="129"/>
      <c r="Q595" s="129"/>
      <c r="R595" s="129"/>
      <c r="S595" s="129"/>
      <c r="T595" s="129"/>
      <c r="U595" s="129"/>
      <c r="V595" s="129"/>
      <c r="W595" s="129"/>
      <c r="X595" s="129"/>
      <c r="Y595" s="129"/>
      <c r="Z595" s="129"/>
      <c r="AA595" s="129"/>
      <c r="AB595" s="129"/>
    </row>
    <row r="596" spans="1:28" s="131" customFormat="1" ht="15.75">
      <c r="A596" s="205" t="s">
        <v>403</v>
      </c>
      <c r="B596" s="10" t="str">
        <f t="shared" si="14"/>
        <v>ТЦ7-16-75/40/44</v>
      </c>
      <c r="C596" s="213">
        <v>8678.7346136057495</v>
      </c>
      <c r="D596" s="129"/>
      <c r="E596" s="212"/>
      <c r="F596" s="129"/>
      <c r="G596" s="129"/>
      <c r="H596" s="129"/>
      <c r="I596" s="129"/>
      <c r="J596" s="129"/>
      <c r="K596" s="129"/>
      <c r="L596" s="129"/>
      <c r="M596" s="129"/>
      <c r="N596" s="129"/>
      <c r="O596" s="129"/>
      <c r="P596" s="129"/>
      <c r="Q596" s="129"/>
      <c r="R596" s="129"/>
      <c r="S596" s="129"/>
      <c r="T596" s="129"/>
      <c r="U596" s="129"/>
      <c r="V596" s="129"/>
      <c r="W596" s="129"/>
      <c r="X596" s="129"/>
      <c r="Y596" s="129"/>
      <c r="Z596" s="129"/>
      <c r="AA596" s="129"/>
      <c r="AB596" s="129"/>
    </row>
    <row r="597" spans="1:28" s="131" customFormat="1" ht="15.75">
      <c r="A597" s="205" t="s">
        <v>404</v>
      </c>
      <c r="B597" s="10" t="str">
        <f t="shared" si="14"/>
        <v>ТЦ7-22-75/40/44</v>
      </c>
      <c r="C597" s="213">
        <v>8865.486520422879</v>
      </c>
      <c r="D597" s="129"/>
      <c r="E597" s="212"/>
      <c r="F597" s="129"/>
      <c r="G597" s="129"/>
      <c r="H597" s="129"/>
      <c r="I597" s="129"/>
      <c r="J597" s="129"/>
      <c r="K597" s="129"/>
      <c r="L597" s="129"/>
      <c r="M597" s="129"/>
      <c r="N597" s="129"/>
      <c r="O597" s="129"/>
      <c r="P597" s="129"/>
      <c r="Q597" s="129"/>
      <c r="R597" s="129"/>
      <c r="S597" s="129"/>
      <c r="T597" s="129"/>
      <c r="U597" s="129"/>
      <c r="V597" s="129"/>
      <c r="W597" s="129"/>
      <c r="X597" s="129"/>
      <c r="Y597" s="129"/>
      <c r="Z597" s="129"/>
      <c r="AA597" s="129"/>
      <c r="AB597" s="129"/>
    </row>
    <row r="598" spans="1:28" ht="15.75">
      <c r="A598" s="205" t="s">
        <v>405</v>
      </c>
      <c r="B598" s="10" t="str">
        <f t="shared" si="14"/>
        <v>ТЦ7-16-75/45/44</v>
      </c>
      <c r="C598" s="213">
        <v>9198.6519221846447</v>
      </c>
      <c r="E598" s="212"/>
    </row>
    <row r="599" spans="1:28" ht="15.75">
      <c r="A599" s="205" t="s">
        <v>406</v>
      </c>
      <c r="B599" s="10" t="str">
        <f t="shared" si="14"/>
        <v>ТЦ7-22-75/45/44</v>
      </c>
      <c r="C599" s="213">
        <v>9403.3320120562221</v>
      </c>
      <c r="E599" s="212"/>
    </row>
    <row r="600" spans="1:28" ht="15.75">
      <c r="A600" s="205" t="s">
        <v>1437</v>
      </c>
      <c r="B600" s="10" t="str">
        <f t="shared" si="14"/>
        <v>ТЦ4-16-75/40/44</v>
      </c>
      <c r="C600" s="213">
        <v>7861.5082693739823</v>
      </c>
      <c r="E600" s="212"/>
    </row>
    <row r="601" spans="1:28" ht="15.75">
      <c r="A601" s="205" t="s">
        <v>1439</v>
      </c>
      <c r="B601" s="10" t="str">
        <f t="shared" si="14"/>
        <v>ТЦ4-22-75/40/44</v>
      </c>
      <c r="C601" s="213">
        <v>8048.2601761911128</v>
      </c>
      <c r="E601" s="212"/>
    </row>
    <row r="602" spans="1:28" ht="15.75">
      <c r="A602" s="205" t="s">
        <v>1438</v>
      </c>
      <c r="B602" s="10" t="str">
        <f t="shared" si="14"/>
        <v>ТЦ4-16-75/45/44</v>
      </c>
      <c r="C602" s="213">
        <v>8357.5213338802823</v>
      </c>
      <c r="E602" s="212"/>
    </row>
    <row r="603" spans="1:28" ht="15.75">
      <c r="A603" s="205" t="s">
        <v>1440</v>
      </c>
      <c r="B603" s="10" t="str">
        <f t="shared" si="14"/>
        <v>ТЦ4-22-75/45/44</v>
      </c>
      <c r="C603" s="213">
        <v>8560.7074084973246</v>
      </c>
      <c r="E603" s="212"/>
    </row>
    <row r="604" spans="1:28" ht="15.75">
      <c r="A604" s="205" t="s">
        <v>1433</v>
      </c>
      <c r="B604" s="10" t="str">
        <f t="shared" si="14"/>
        <v>ТЦ4-16-75/40/44</v>
      </c>
      <c r="C604" s="213">
        <v>7861.5082693739823</v>
      </c>
      <c r="E604" s="212"/>
    </row>
    <row r="605" spans="1:28" ht="15.75">
      <c r="A605" s="205" t="s">
        <v>1435</v>
      </c>
      <c r="B605" s="10" t="str">
        <f t="shared" si="14"/>
        <v>ТЦ4-22-75/40/44</v>
      </c>
      <c r="C605" s="213">
        <v>8048.2601761911128</v>
      </c>
      <c r="E605" s="212"/>
    </row>
    <row r="606" spans="1:28" ht="15.75">
      <c r="A606" s="205" t="s">
        <v>1434</v>
      </c>
      <c r="B606" s="10" t="str">
        <f t="shared" si="14"/>
        <v>ТЦ4-16-75/45/44</v>
      </c>
      <c r="C606" s="213">
        <v>8357.5213338802823</v>
      </c>
      <c r="E606" s="212"/>
    </row>
    <row r="607" spans="1:28" ht="15.75">
      <c r="A607" s="205" t="s">
        <v>1436</v>
      </c>
      <c r="B607" s="10" t="str">
        <f t="shared" si="14"/>
        <v>ТЦ4-22-75/45/44</v>
      </c>
      <c r="C607" s="213">
        <v>8560.7074084973246</v>
      </c>
      <c r="E607" s="212"/>
    </row>
    <row r="608" spans="1:28" ht="15.75">
      <c r="A608" s="205" t="s">
        <v>1446</v>
      </c>
      <c r="B608" s="10" t="str">
        <f t="shared" si="14"/>
        <v>ТЦ3-16-75/40/44</v>
      </c>
      <c r="C608" s="213">
        <v>7465.5942269216621</v>
      </c>
      <c r="E608" s="212"/>
    </row>
    <row r="609" spans="1:5" ht="15.75">
      <c r="A609" s="205" t="s">
        <v>1449</v>
      </c>
      <c r="B609" s="10" t="str">
        <f t="shared" si="14"/>
        <v>ТЦ3-22-75/40/44</v>
      </c>
      <c r="C609" s="213">
        <v>7652.3461337387935</v>
      </c>
      <c r="E609" s="212"/>
    </row>
    <row r="610" spans="1:5" ht="15.75">
      <c r="A610" s="205" t="s">
        <v>1447</v>
      </c>
      <c r="B610" s="10" t="str">
        <f t="shared" si="14"/>
        <v>ТЦ3-16-75/45/44</v>
      </c>
      <c r="C610" s="213">
        <v>7925.7509253190756</v>
      </c>
      <c r="E610" s="212"/>
    </row>
    <row r="611" spans="1:5" ht="15.75">
      <c r="A611" s="205" t="s">
        <v>1448</v>
      </c>
      <c r="B611" s="10" t="str">
        <f t="shared" si="14"/>
        <v>ТЦ3-22-75/45/44</v>
      </c>
      <c r="C611" s="213">
        <v>8130.4310151906484</v>
      </c>
      <c r="E611" s="212"/>
    </row>
    <row r="612" spans="1:5" ht="15.75">
      <c r="A612" s="205" t="s">
        <v>1443</v>
      </c>
      <c r="B612" s="10" t="str">
        <f t="shared" ref="B612:B637" si="15">IF(OR(RIGHT(A612,2)="-л",RIGHT(A612,2)="-п",),LEFT(A612,LEN(A612)-2),IF(RIGHT(A612,3)="-ст",LEFT(A612,LEN(A612)-3),A612))</f>
        <v>ТЦ3-16-75/40/44</v>
      </c>
      <c r="C612" s="213">
        <v>7465.5942269216621</v>
      </c>
      <c r="E612" s="212"/>
    </row>
    <row r="613" spans="1:5" ht="15.75">
      <c r="A613" s="205" t="s">
        <v>1450</v>
      </c>
      <c r="B613" s="10" t="str">
        <f t="shared" si="15"/>
        <v>ТЦ3-22-75/40/44</v>
      </c>
      <c r="C613" s="213">
        <v>7652.3461337387935</v>
      </c>
      <c r="E613" s="212"/>
    </row>
    <row r="614" spans="1:5" ht="15.75">
      <c r="A614" s="205" t="s">
        <v>1444</v>
      </c>
      <c r="B614" s="10" t="str">
        <f t="shared" si="15"/>
        <v>ТЦ3-16-75/45/44</v>
      </c>
      <c r="C614" s="213">
        <v>7925.7509253190756</v>
      </c>
      <c r="E614" s="212"/>
    </row>
    <row r="615" spans="1:5" ht="15.75">
      <c r="A615" s="205" t="s">
        <v>1445</v>
      </c>
      <c r="B615" s="10" t="str">
        <f t="shared" si="15"/>
        <v>ТЦ3-22-75/45/44</v>
      </c>
      <c r="C615" s="213">
        <v>8130.4310151906484</v>
      </c>
      <c r="E615" s="212"/>
    </row>
    <row r="616" spans="1:5" ht="15.75">
      <c r="A616" s="205" t="s">
        <v>407</v>
      </c>
      <c r="B616" s="10" t="str">
        <f t="shared" si="15"/>
        <v>ТЦ8-16-75/40/44</v>
      </c>
      <c r="C616" s="213">
        <v>5717.596379113309</v>
      </c>
      <c r="E616" s="212"/>
    </row>
    <row r="617" spans="1:5" ht="15.75">
      <c r="A617" s="205" t="s">
        <v>408</v>
      </c>
      <c r="B617" s="10" t="str">
        <f t="shared" si="15"/>
        <v>ТЦ8-22-75/40/44</v>
      </c>
      <c r="C617" s="213">
        <v>5907.3363164395141</v>
      </c>
      <c r="E617" s="212"/>
    </row>
    <row r="618" spans="1:5" ht="15.75">
      <c r="A618" s="205" t="s">
        <v>409</v>
      </c>
      <c r="B618" s="10" t="str">
        <f t="shared" si="15"/>
        <v>ТЦ8-16-75/45/44</v>
      </c>
      <c r="C618" s="213">
        <v>6076.1600402021995</v>
      </c>
      <c r="E618" s="212"/>
    </row>
    <row r="619" spans="1:5" ht="15.75">
      <c r="A619" s="205" t="s">
        <v>410</v>
      </c>
      <c r="B619" s="10" t="str">
        <f t="shared" si="15"/>
        <v>ТЦ8-22-75/45/44</v>
      </c>
      <c r="C619" s="213">
        <v>6280.8401300737778</v>
      </c>
      <c r="E619" s="212"/>
    </row>
    <row r="620" spans="1:5" ht="15.75">
      <c r="A620" s="205" t="s">
        <v>411</v>
      </c>
      <c r="B620" s="10" t="str">
        <f t="shared" si="15"/>
        <v>ТЦ6-16-75/40/44</v>
      </c>
      <c r="C620" s="213">
        <v>10441.672613959476</v>
      </c>
      <c r="E620" s="212"/>
    </row>
    <row r="621" spans="1:5" ht="15.75">
      <c r="A621" s="205" t="s">
        <v>412</v>
      </c>
      <c r="B621" s="10" t="str">
        <f t="shared" si="15"/>
        <v>ТЦ6-22-75/40/44</v>
      </c>
      <c r="C621" s="213">
        <v>10625.436490267532</v>
      </c>
      <c r="E621" s="212"/>
    </row>
    <row r="622" spans="1:5" ht="15.75">
      <c r="A622" s="205" t="s">
        <v>413</v>
      </c>
      <c r="B622" s="10" t="str">
        <f t="shared" si="15"/>
        <v>ТЦ6-16-75/45/44</v>
      </c>
      <c r="C622" s="213">
        <v>11009.398410683556</v>
      </c>
      <c r="E622" s="212"/>
    </row>
    <row r="623" spans="1:5" ht="15.75">
      <c r="A623" s="205" t="s">
        <v>414</v>
      </c>
      <c r="B623" s="10" t="str">
        <f t="shared" si="15"/>
        <v>ТЦ6-22-75/45/44</v>
      </c>
      <c r="C623" s="213">
        <v>11211.09047004606</v>
      </c>
      <c r="E623" s="212"/>
    </row>
    <row r="624" spans="1:5" ht="15.75">
      <c r="A624" s="205" t="s">
        <v>1464</v>
      </c>
      <c r="B624" s="10" t="str">
        <f t="shared" si="15"/>
        <v>ТК3-16-66/40/49</v>
      </c>
      <c r="C624" s="213">
        <v>6878.4462318886017</v>
      </c>
      <c r="E624" s="212"/>
    </row>
    <row r="625" spans="1:5" ht="15.75">
      <c r="A625" s="205" t="s">
        <v>1465</v>
      </c>
      <c r="B625" s="10" t="str">
        <f t="shared" si="15"/>
        <v>ТК3-16-66/45/49</v>
      </c>
      <c r="C625" s="213">
        <v>7256.432091286475</v>
      </c>
      <c r="E625" s="212"/>
    </row>
    <row r="626" spans="1:5" ht="15.75">
      <c r="A626" s="205" t="s">
        <v>1466</v>
      </c>
      <c r="B626" s="10" t="str">
        <f t="shared" si="15"/>
        <v>ТК3-22-66/40/49</v>
      </c>
      <c r="C626" s="213">
        <v>7080.1382912511035</v>
      </c>
      <c r="E626" s="212"/>
    </row>
    <row r="627" spans="1:5" ht="15.75">
      <c r="A627" s="205" t="s">
        <v>1467</v>
      </c>
      <c r="B627" s="10" t="str">
        <f t="shared" si="15"/>
        <v>ТК3-22-66/45/49</v>
      </c>
      <c r="C627" s="213">
        <v>7473.0643031943473</v>
      </c>
      <c r="E627" s="212"/>
    </row>
    <row r="628" spans="1:5" ht="15.75">
      <c r="A628" s="205" t="s">
        <v>1460</v>
      </c>
      <c r="B628" s="10" t="str">
        <f t="shared" si="15"/>
        <v>ТК3-16-66/40/49</v>
      </c>
      <c r="C628" s="213">
        <v>6878.4462318886017</v>
      </c>
      <c r="E628" s="212"/>
    </row>
    <row r="629" spans="1:5" ht="15.75">
      <c r="A629" s="205" t="s">
        <v>1461</v>
      </c>
      <c r="B629" s="10" t="str">
        <f t="shared" si="15"/>
        <v>ТК3-16-66/45/49</v>
      </c>
      <c r="C629" s="213">
        <v>7256.432091286475</v>
      </c>
      <c r="E629" s="212"/>
    </row>
    <row r="630" spans="1:5" ht="15.75">
      <c r="A630" s="205" t="s">
        <v>1462</v>
      </c>
      <c r="B630" s="10" t="str">
        <f t="shared" si="15"/>
        <v>ТК3-22-66/40/49</v>
      </c>
      <c r="C630" s="213">
        <v>7080.1382912511035</v>
      </c>
      <c r="E630" s="212"/>
    </row>
    <row r="631" spans="1:5" ht="15.75">
      <c r="A631" s="205" t="s">
        <v>1463</v>
      </c>
      <c r="B631" s="10" t="str">
        <f t="shared" si="15"/>
        <v>ТК3-22-66/45/49</v>
      </c>
      <c r="C631" s="213">
        <v>7868.9783456466657</v>
      </c>
      <c r="E631" s="212"/>
    </row>
    <row r="632" spans="1:5" ht="15.75">
      <c r="A632" s="205" t="s">
        <v>415</v>
      </c>
      <c r="B632" s="10" t="str">
        <f t="shared" si="15"/>
        <v>ТК8-16-66/40/49</v>
      </c>
      <c r="C632" s="213">
        <v>5246.9815739341366</v>
      </c>
      <c r="E632" s="212"/>
    </row>
    <row r="633" spans="1:5" ht="15.75">
      <c r="A633" s="205" t="s">
        <v>416</v>
      </c>
      <c r="B633" s="10" t="str">
        <f t="shared" si="15"/>
        <v>ТК8-16-66/45/49</v>
      </c>
      <c r="C633" s="213">
        <v>5533.8325028052504</v>
      </c>
      <c r="E633" s="212"/>
    </row>
    <row r="634" spans="1:5" ht="15.75">
      <c r="A634" s="205" t="s">
        <v>417</v>
      </c>
      <c r="B634" s="10" t="str">
        <f t="shared" si="15"/>
        <v>ТК8-16-66/50/49</v>
      </c>
      <c r="C634" s="213">
        <v>5817.6954011672906</v>
      </c>
      <c r="E634" s="212"/>
    </row>
    <row r="635" spans="1:5" ht="15.75">
      <c r="A635" s="205" t="s">
        <v>418</v>
      </c>
      <c r="B635" s="10" t="str">
        <f t="shared" si="15"/>
        <v>ТК8-22-66/40/49</v>
      </c>
      <c r="C635" s="213">
        <v>5448.6736332966375</v>
      </c>
      <c r="E635" s="212"/>
    </row>
    <row r="636" spans="1:5" ht="15.75">
      <c r="A636" s="205" t="s">
        <v>419</v>
      </c>
      <c r="B636" s="10" t="str">
        <f t="shared" si="15"/>
        <v>ТК8-22-66/45/49</v>
      </c>
      <c r="C636" s="213">
        <v>5754.9467604767342</v>
      </c>
      <c r="E636" s="212"/>
    </row>
    <row r="637" spans="1:5" ht="15.75">
      <c r="A637" s="205" t="s">
        <v>420</v>
      </c>
      <c r="B637" s="10" t="str">
        <f t="shared" si="15"/>
        <v>ТК8-22-66/50/49</v>
      </c>
      <c r="C637" s="213">
        <v>6056.7378418932194</v>
      </c>
      <c r="E637" s="212"/>
    </row>
    <row r="638" spans="1:5" ht="15.75">
      <c r="A638" s="205" t="s">
        <v>1472</v>
      </c>
      <c r="B638" s="10" t="str">
        <f t="shared" ref="B638:B667" si="16">IF(OR(RIGHT(A638,2)="-л",RIGHT(A638,2)="-п",),LEFT(A638,LEN(A638)-2),IF(RIGHT(A638,3)="-ст",LEFT(A638,LEN(A638)-3),A638))</f>
        <v>ТК4-16-66/40/49</v>
      </c>
      <c r="C638" s="213">
        <v>7278.8423201045298</v>
      </c>
      <c r="E638" s="212"/>
    </row>
    <row r="639" spans="1:5" ht="15.75">
      <c r="A639" s="205" t="s">
        <v>1473</v>
      </c>
      <c r="B639" s="10" t="str">
        <f t="shared" si="16"/>
        <v>ТК4-16-66/45/49</v>
      </c>
      <c r="C639" s="213">
        <v>7692.6845456112951</v>
      </c>
      <c r="E639" s="212"/>
    </row>
    <row r="640" spans="1:5" ht="15.75">
      <c r="A640" s="205" t="s">
        <v>1474</v>
      </c>
      <c r="B640" s="10" t="str">
        <f t="shared" si="16"/>
        <v>ТК4-22-66/40/49</v>
      </c>
      <c r="C640" s="213">
        <v>7480.5343794670334</v>
      </c>
      <c r="E640" s="212"/>
    </row>
    <row r="641" spans="1:5" ht="15.75">
      <c r="A641" s="205" t="s">
        <v>1475</v>
      </c>
      <c r="B641" s="10" t="str">
        <f t="shared" si="16"/>
        <v>ТК4-22-66/45/49</v>
      </c>
      <c r="C641" s="213">
        <v>7916.7868337918526</v>
      </c>
      <c r="E641" s="212"/>
    </row>
    <row r="642" spans="1:5" ht="15.75">
      <c r="A642" s="205" t="s">
        <v>1468</v>
      </c>
      <c r="B642" s="10" t="str">
        <f t="shared" si="16"/>
        <v>ТК4-16-66/40/49</v>
      </c>
      <c r="C642" s="213">
        <v>7278.8423201045298</v>
      </c>
      <c r="E642" s="212"/>
    </row>
    <row r="643" spans="1:5" ht="15.75">
      <c r="A643" s="205" t="s">
        <v>1469</v>
      </c>
      <c r="B643" s="10" t="str">
        <f t="shared" si="16"/>
        <v>ТК4-16-66/45/49</v>
      </c>
      <c r="C643" s="213">
        <v>7692.6845456112951</v>
      </c>
      <c r="E643" s="212"/>
    </row>
    <row r="644" spans="1:5" ht="15.75">
      <c r="A644" s="205" t="s">
        <v>1470</v>
      </c>
      <c r="B644" s="10" t="str">
        <f t="shared" si="16"/>
        <v>ТК4-22-66/40/49</v>
      </c>
      <c r="C644" s="213">
        <v>7480.5343794670334</v>
      </c>
      <c r="E644" s="212"/>
    </row>
    <row r="645" spans="1:5" ht="15.75">
      <c r="A645" s="205" t="s">
        <v>1471</v>
      </c>
      <c r="B645" s="10" t="str">
        <f t="shared" si="16"/>
        <v>ТК4-22-66/45/49</v>
      </c>
      <c r="C645" s="213">
        <v>7916.7868337918526</v>
      </c>
      <c r="E645" s="212"/>
    </row>
    <row r="646" spans="1:5" ht="15.75">
      <c r="A646" s="205" t="s">
        <v>421</v>
      </c>
      <c r="B646" s="10" t="str">
        <f t="shared" si="16"/>
        <v>ТК6-16-66/40/49</v>
      </c>
      <c r="C646" s="213">
        <v>10591.074139413182</v>
      </c>
      <c r="E646" s="212"/>
    </row>
    <row r="647" spans="1:5" ht="15.75">
      <c r="A647" s="205" t="s">
        <v>422</v>
      </c>
      <c r="B647" s="10" t="str">
        <f t="shared" si="16"/>
        <v>ТК6-16-66/45/49</v>
      </c>
      <c r="C647" s="213">
        <v>11110.991447992075</v>
      </c>
      <c r="E647" s="212"/>
    </row>
    <row r="648" spans="1:5" ht="15.75">
      <c r="A648" s="205" t="s">
        <v>423</v>
      </c>
      <c r="B648" s="10" t="str">
        <f t="shared" si="16"/>
        <v>ТК6-16-66/50/49</v>
      </c>
      <c r="C648" s="213">
        <v>11630.908756570971</v>
      </c>
      <c r="E648" s="212"/>
    </row>
    <row r="649" spans="1:5" ht="15.75">
      <c r="A649" s="205" t="s">
        <v>424</v>
      </c>
      <c r="B649" s="10" t="str">
        <f t="shared" si="16"/>
        <v>ТК6-22-66/40/49</v>
      </c>
      <c r="C649" s="213">
        <v>10792.766198775684</v>
      </c>
      <c r="E649" s="212"/>
    </row>
    <row r="650" spans="1:5" ht="15.75">
      <c r="A650" s="205" t="s">
        <v>425</v>
      </c>
      <c r="B650" s="10" t="str">
        <f t="shared" si="16"/>
        <v>ТК6-22-66/45/49</v>
      </c>
      <c r="C650" s="213">
        <v>11332.105705663558</v>
      </c>
      <c r="E650" s="212"/>
    </row>
    <row r="651" spans="1:5" ht="15.75">
      <c r="A651" s="205" t="s">
        <v>426</v>
      </c>
      <c r="B651" s="10" t="str">
        <f t="shared" si="16"/>
        <v>ТК6-22-66/50/49</v>
      </c>
      <c r="C651" s="213">
        <v>11868.457182042361</v>
      </c>
      <c r="E651" s="212"/>
    </row>
    <row r="652" spans="1:5" ht="15.75">
      <c r="A652" s="205" t="s">
        <v>2383</v>
      </c>
      <c r="B652" s="10" t="str">
        <f t="shared" si="16"/>
        <v>Тц9-16-60/60/60</v>
      </c>
      <c r="C652" s="213">
        <v>9560.2036137826144</v>
      </c>
      <c r="E652" s="212"/>
    </row>
    <row r="653" spans="1:5" ht="15.75">
      <c r="A653" s="205" t="s">
        <v>2384</v>
      </c>
      <c r="B653" s="10" t="str">
        <f t="shared" si="16"/>
        <v>Тц9-16-60/65/60</v>
      </c>
      <c r="C653" s="213">
        <v>10024.842357943638</v>
      </c>
      <c r="E653" s="212"/>
    </row>
    <row r="654" spans="1:5" ht="15.75">
      <c r="A654" s="205" t="s">
        <v>2385</v>
      </c>
      <c r="B654" s="10" t="str">
        <f t="shared" si="16"/>
        <v>Тц9-16-60/70/60</v>
      </c>
      <c r="C654" s="213">
        <v>10493.963147868273</v>
      </c>
      <c r="E654" s="212"/>
    </row>
    <row r="655" spans="1:5" ht="15.75">
      <c r="A655" s="205" t="s">
        <v>2386</v>
      </c>
      <c r="B655" s="10" t="str">
        <f t="shared" si="16"/>
        <v>Тц9-16-60/75/60</v>
      </c>
      <c r="C655" s="213">
        <v>10958.601892029295</v>
      </c>
      <c r="E655" s="212"/>
    </row>
    <row r="656" spans="1:5" ht="15.75">
      <c r="A656" s="205" t="s">
        <v>2387</v>
      </c>
      <c r="B656" s="10" t="str">
        <f t="shared" si="16"/>
        <v>Тц9-16-60/80/60</v>
      </c>
      <c r="C656" s="213">
        <v>11424.734651444858</v>
      </c>
      <c r="E656" s="212"/>
    </row>
    <row r="657" spans="1:5" ht="15.75">
      <c r="A657" s="205" t="s">
        <v>2388</v>
      </c>
      <c r="B657" s="10" t="str">
        <f t="shared" si="16"/>
        <v>Тц9-16-75/60/60</v>
      </c>
      <c r="C657" s="213">
        <v>11593.558375207542</v>
      </c>
      <c r="E657" s="212"/>
    </row>
    <row r="658" spans="1:5" ht="15.75">
      <c r="A658" s="205" t="s">
        <v>2389</v>
      </c>
      <c r="B658" s="10" t="str">
        <f t="shared" si="16"/>
        <v>Тц9-16-75/65/60</v>
      </c>
      <c r="C658" s="213">
        <v>12167.260232949771</v>
      </c>
      <c r="E658" s="212"/>
    </row>
    <row r="659" spans="1:5" ht="15.75">
      <c r="A659" s="205" t="s">
        <v>2390</v>
      </c>
      <c r="B659" s="10" t="str">
        <f t="shared" si="16"/>
        <v>Тц9-16-75/70/60</v>
      </c>
      <c r="C659" s="213">
        <v>12746.938151710152</v>
      </c>
      <c r="E659" s="212"/>
    </row>
    <row r="660" spans="1:5" ht="15.75">
      <c r="A660" s="205" t="s">
        <v>2391</v>
      </c>
      <c r="B660" s="10" t="str">
        <f t="shared" si="16"/>
        <v>Тц9-16-75/75/60</v>
      </c>
      <c r="C660" s="213">
        <v>13325.12205521599</v>
      </c>
      <c r="E660" s="212"/>
    </row>
    <row r="661" spans="1:5" ht="15.75">
      <c r="A661" s="205" t="s">
        <v>2392</v>
      </c>
      <c r="B661" s="10" t="str">
        <f t="shared" si="16"/>
        <v>Тц9-16-75/80/60</v>
      </c>
      <c r="C661" s="213">
        <v>13900.317928212758</v>
      </c>
      <c r="E661" s="212"/>
    </row>
    <row r="662" spans="1:5" ht="15.75">
      <c r="A662" s="205" t="s">
        <v>2393</v>
      </c>
      <c r="B662" s="10" t="str">
        <f t="shared" si="16"/>
        <v>Тц9-22-75/60/60</v>
      </c>
      <c r="C662" s="213">
        <v>11913.277639678472</v>
      </c>
      <c r="E662" s="212"/>
    </row>
    <row r="663" spans="1:5" ht="15.75">
      <c r="A663" s="205" t="s">
        <v>2394</v>
      </c>
      <c r="B663" s="10" t="str">
        <f t="shared" si="16"/>
        <v>Тц9-22-75/65/60</v>
      </c>
      <c r="C663" s="213">
        <v>12510.883741493291</v>
      </c>
      <c r="E663" s="212"/>
    </row>
    <row r="664" spans="1:5" ht="15.75">
      <c r="A664" s="205" t="s">
        <v>2395</v>
      </c>
      <c r="B664" s="10" t="str">
        <f t="shared" si="16"/>
        <v>Тц9-22-75/70/60</v>
      </c>
      <c r="C664" s="213">
        <v>13108.489843308118</v>
      </c>
      <c r="E664" s="212"/>
    </row>
    <row r="665" spans="1:5" ht="15.75">
      <c r="A665" s="205" t="s">
        <v>2396</v>
      </c>
      <c r="B665" s="10" t="str">
        <f t="shared" si="16"/>
        <v>Тц9-22-75/75/60</v>
      </c>
      <c r="C665" s="213">
        <v>13707.589960377476</v>
      </c>
      <c r="E665" s="212"/>
    </row>
    <row r="666" spans="1:5" ht="15.75">
      <c r="A666" s="205" t="s">
        <v>2397</v>
      </c>
      <c r="B666" s="10" t="str">
        <f t="shared" si="16"/>
        <v>Тц9-22-75/80/60</v>
      </c>
      <c r="C666" s="213">
        <v>14305.196062192301</v>
      </c>
      <c r="E666" s="212"/>
    </row>
    <row r="667" spans="1:5" ht="15.75">
      <c r="A667" s="205" t="s">
        <v>448</v>
      </c>
      <c r="B667" s="10" t="str">
        <f t="shared" si="16"/>
        <v>ТК9-16-66/60/60</v>
      </c>
      <c r="C667" s="213">
        <v>9116.4810831851064</v>
      </c>
      <c r="E667" s="212"/>
    </row>
    <row r="668" spans="1:5" ht="15.75">
      <c r="A668" s="205" t="s">
        <v>449</v>
      </c>
      <c r="B668" s="10" t="str">
        <f t="shared" ref="B668:B691" si="17">IF(OR(RIGHT(A668,2)="-л",RIGHT(A668,2)="-п",),LEFT(A668,LEN(A668)-2),IF(RIGHT(A668,3)="-ст",LEFT(A668,LEN(A668)-3),A668))</f>
        <v>ТК9-16-66/65/60</v>
      </c>
      <c r="C668" s="213">
        <v>9516.87717140104</v>
      </c>
      <c r="E668" s="212"/>
    </row>
    <row r="669" spans="1:5" ht="15.75">
      <c r="A669" s="205" t="s">
        <v>450</v>
      </c>
      <c r="B669" s="10" t="str">
        <f t="shared" si="17"/>
        <v>ТК9-16-66/70/60</v>
      </c>
      <c r="C669" s="213">
        <v>9915.7792443624294</v>
      </c>
      <c r="E669" s="212"/>
    </row>
    <row r="670" spans="1:5" ht="15.75">
      <c r="A670" s="205" t="s">
        <v>451</v>
      </c>
      <c r="B670" s="10" t="str">
        <f t="shared" si="17"/>
        <v>ТК9-16-66/75/60</v>
      </c>
      <c r="C670" s="213">
        <v>10314.681317323826</v>
      </c>
      <c r="E670" s="212"/>
    </row>
    <row r="671" spans="1:5" ht="15.75">
      <c r="A671" s="205" t="s">
        <v>452</v>
      </c>
      <c r="B671" s="10" t="str">
        <f t="shared" si="17"/>
        <v>ТК9-16-66/80/60</v>
      </c>
      <c r="C671" s="213">
        <v>10715.077405539754</v>
      </c>
      <c r="E671" s="212"/>
    </row>
    <row r="672" spans="1:5" ht="15.75">
      <c r="A672" s="205" t="s">
        <v>453</v>
      </c>
      <c r="B672" s="10" t="str">
        <f t="shared" si="17"/>
        <v>ТК9-22-66/60/60</v>
      </c>
      <c r="C672" s="213">
        <v>9440.6823934196509</v>
      </c>
      <c r="E672" s="212"/>
    </row>
    <row r="673" spans="1:5" ht="15.75">
      <c r="A673" s="205" t="s">
        <v>454</v>
      </c>
      <c r="B673" s="10" t="str">
        <f t="shared" si="17"/>
        <v>ТК9-22-66/65/60</v>
      </c>
      <c r="C673" s="213">
        <v>9859.0066646900232</v>
      </c>
      <c r="E673" s="212"/>
    </row>
    <row r="674" spans="1:5" ht="15.75">
      <c r="A674" s="205" t="s">
        <v>455</v>
      </c>
      <c r="B674" s="10" t="str">
        <f t="shared" si="17"/>
        <v>ТК9-22-66/70/60</v>
      </c>
      <c r="C674" s="213">
        <v>10277.330935960401</v>
      </c>
      <c r="E674" s="212"/>
    </row>
    <row r="675" spans="1:5" ht="15.75">
      <c r="A675" s="205" t="s">
        <v>456</v>
      </c>
      <c r="B675" s="10" t="str">
        <f t="shared" si="17"/>
        <v>ТК9-22-66/75/60</v>
      </c>
      <c r="C675" s="213">
        <v>10700.137252994386</v>
      </c>
      <c r="E675" s="212"/>
    </row>
    <row r="676" spans="1:5" ht="15.75">
      <c r="A676" s="205" t="s">
        <v>457</v>
      </c>
      <c r="B676" s="10" t="str">
        <f t="shared" si="17"/>
        <v>ТК9-22-66/80/60</v>
      </c>
      <c r="C676" s="213">
        <v>11118.46152426476</v>
      </c>
      <c r="E676" s="212"/>
    </row>
    <row r="677" spans="1:5" ht="15.75">
      <c r="A677" s="205" t="s">
        <v>427</v>
      </c>
      <c r="B677" s="10" t="str">
        <f t="shared" si="17"/>
        <v>ТК10-16-66/40/49</v>
      </c>
      <c r="C677" s="213">
        <v>12549.728138111261</v>
      </c>
      <c r="E677" s="212"/>
    </row>
    <row r="678" spans="1:5" ht="15.75">
      <c r="A678" s="205" t="s">
        <v>428</v>
      </c>
      <c r="B678" s="10" t="str">
        <f t="shared" si="17"/>
        <v>ТК10-16-66/45/49</v>
      </c>
      <c r="C678" s="213">
        <v>13130.900072126171</v>
      </c>
      <c r="E678" s="212"/>
    </row>
    <row r="679" spans="1:5" ht="15.75">
      <c r="A679" s="205" t="s">
        <v>429</v>
      </c>
      <c r="B679" s="10" t="str">
        <f t="shared" si="17"/>
        <v>ТК10-16-66/50/49</v>
      </c>
      <c r="C679" s="213">
        <v>13703.107914613862</v>
      </c>
      <c r="E679" s="212"/>
    </row>
    <row r="680" spans="1:5" ht="15.75">
      <c r="A680" s="205" t="s">
        <v>430</v>
      </c>
      <c r="B680" s="10" t="str">
        <f t="shared" si="17"/>
        <v>ТК10-22-66/40/49</v>
      </c>
      <c r="C680" s="213">
        <v>12751.420197473763</v>
      </c>
      <c r="E680" s="212"/>
    </row>
    <row r="681" spans="1:5" ht="15.75">
      <c r="A681" s="205" t="s">
        <v>431</v>
      </c>
      <c r="B681" s="10" t="str">
        <f t="shared" si="17"/>
        <v>ТК10-22-66/45/49</v>
      </c>
      <c r="C681" s="213">
        <v>13347.532284034043</v>
      </c>
      <c r="E681" s="212"/>
    </row>
    <row r="682" spans="1:5" ht="15.75">
      <c r="A682" s="205" t="s">
        <v>432</v>
      </c>
      <c r="B682" s="10" t="str">
        <f t="shared" si="17"/>
        <v>ТК10-22-66/50/49</v>
      </c>
      <c r="C682" s="213">
        <v>13942.150355339798</v>
      </c>
      <c r="E682" s="212"/>
    </row>
    <row r="683" spans="1:5" ht="15.75">
      <c r="A683" s="205" t="s">
        <v>1486</v>
      </c>
      <c r="B683" s="10" t="str">
        <f t="shared" si="17"/>
        <v>ТЦК1-16-70/80/44</v>
      </c>
      <c r="C683" s="213">
        <v>16023.313604909914</v>
      </c>
      <c r="E683" s="212"/>
    </row>
    <row r="684" spans="1:5" ht="15.75">
      <c r="A684" s="205" t="s">
        <v>1487</v>
      </c>
      <c r="B684" s="10" t="str">
        <f t="shared" si="17"/>
        <v>ТЦК1-22-70/80/44</v>
      </c>
      <c r="C684" s="213">
        <v>16344.526884635381</v>
      </c>
      <c r="E684" s="212"/>
    </row>
    <row r="685" spans="1:5" ht="15.75">
      <c r="A685" s="205" t="s">
        <v>1488</v>
      </c>
      <c r="B685" s="10" t="str">
        <f t="shared" si="17"/>
        <v>ТЦК1-16-70/80/44</v>
      </c>
      <c r="C685" s="213">
        <v>16023.313604909914</v>
      </c>
      <c r="E685" s="212"/>
    </row>
    <row r="686" spans="1:5" ht="15.75">
      <c r="A686" s="205" t="s">
        <v>1489</v>
      </c>
      <c r="B686" s="10" t="str">
        <f t="shared" si="17"/>
        <v>ТЦК1-22-70/80/44</v>
      </c>
      <c r="C686" s="213">
        <v>16344.526884635381</v>
      </c>
      <c r="E686" s="212"/>
    </row>
    <row r="687" spans="1:5" ht="15.75">
      <c r="A687" s="205" t="s">
        <v>1492</v>
      </c>
      <c r="B687" s="10" t="str">
        <f t="shared" si="17"/>
        <v>ТЦК2-16-70/100/44</v>
      </c>
      <c r="C687" s="213">
        <v>18197.105800261324</v>
      </c>
      <c r="E687" s="212"/>
    </row>
    <row r="688" spans="1:5" ht="15.75">
      <c r="A688" s="205" t="s">
        <v>1493</v>
      </c>
      <c r="B688" s="10" t="str">
        <f t="shared" si="17"/>
        <v>ТЦК2-16-70/120/44</v>
      </c>
      <c r="C688" s="213">
        <v>20423.188529521536</v>
      </c>
      <c r="E688" s="212"/>
    </row>
    <row r="689" spans="1:5" ht="15.75">
      <c r="A689" s="205" t="s">
        <v>1494</v>
      </c>
      <c r="B689" s="10" t="str">
        <f t="shared" si="17"/>
        <v>ТЦК2-22-70/100/44</v>
      </c>
      <c r="C689" s="213">
        <v>18585.54976644096</v>
      </c>
      <c r="E689" s="212"/>
    </row>
    <row r="690" spans="1:5" ht="15.75">
      <c r="A690" s="205" t="s">
        <v>1495</v>
      </c>
      <c r="B690" s="10" t="str">
        <f t="shared" si="17"/>
        <v>ТЦК2-22-70/120/44</v>
      </c>
      <c r="C690" s="213">
        <v>20881.851212664413</v>
      </c>
      <c r="E690" s="212"/>
    </row>
    <row r="691" spans="1:5" ht="15.75">
      <c r="A691" s="205" t="s">
        <v>1496</v>
      </c>
      <c r="B691" s="128" t="str">
        <f t="shared" si="17"/>
        <v>ТЦК2-16-70/100/44</v>
      </c>
      <c r="C691" s="213">
        <v>18197.105800261324</v>
      </c>
      <c r="E691" s="212"/>
    </row>
    <row r="692" spans="1:5" ht="15.75">
      <c r="A692" s="205" t="s">
        <v>1497</v>
      </c>
      <c r="B692" s="10" t="str">
        <f t="shared" ref="B692:B701" si="18">IF(OR(RIGHT(A692,2)="-л",RIGHT(A692,2)="-п",),LEFT(A692,LEN(A692)-2),IF(RIGHT(A692,3)="-ст",LEFT(A692,LEN(A692)-3),A692))</f>
        <v>ТЦК2-16-70/120/44</v>
      </c>
      <c r="C692" s="213">
        <v>20423.188529521536</v>
      </c>
      <c r="E692" s="212"/>
    </row>
    <row r="693" spans="1:5" ht="15.75">
      <c r="A693" s="205" t="s">
        <v>1498</v>
      </c>
      <c r="B693" s="10" t="str">
        <f t="shared" si="18"/>
        <v>ТЦК2-22-70/100/44</v>
      </c>
      <c r="C693" s="213">
        <v>18585.54976644096</v>
      </c>
      <c r="E693" s="212"/>
    </row>
    <row r="694" spans="1:5" ht="15.75">
      <c r="A694" s="205" t="s">
        <v>1499</v>
      </c>
      <c r="B694" s="10" t="str">
        <f t="shared" si="18"/>
        <v>ТЦК2-22-70/120/44</v>
      </c>
      <c r="C694" s="213">
        <v>20881.851212664413</v>
      </c>
      <c r="E694" s="212"/>
    </row>
    <row r="695" spans="1:5" ht="15.75">
      <c r="A695" s="205" t="s">
        <v>2398</v>
      </c>
      <c r="B695" s="10" t="str">
        <f t="shared" si="18"/>
        <v>ток3-16-88/120/60</v>
      </c>
      <c r="C695" s="213">
        <v>17775.793498481878</v>
      </c>
      <c r="E695" s="212"/>
    </row>
    <row r="696" spans="1:5" s="129" customFormat="1" ht="15.75">
      <c r="A696" s="205" t="s">
        <v>2399</v>
      </c>
      <c r="B696" s="10" t="str">
        <f t="shared" si="18"/>
        <v>ток5-16-63/120/60</v>
      </c>
      <c r="C696" s="213">
        <v>17748.901223900211</v>
      </c>
      <c r="E696" s="212"/>
    </row>
    <row r="697" spans="1:5" ht="15.75">
      <c r="A697" s="205" t="s">
        <v>2400</v>
      </c>
      <c r="B697" s="10" t="str">
        <f t="shared" si="18"/>
        <v>тцк4-16-60/160/47</v>
      </c>
      <c r="C697" s="213">
        <v>22320.587902783598</v>
      </c>
      <c r="E697" s="212"/>
    </row>
    <row r="698" spans="1:5" ht="15.75">
      <c r="A698" s="205" t="s">
        <v>2401</v>
      </c>
      <c r="B698" s="10" t="str">
        <f t="shared" si="18"/>
        <v>тцк6-16-60/180/57</v>
      </c>
      <c r="C698" s="213">
        <v>30084.985180612664</v>
      </c>
      <c r="E698" s="212"/>
    </row>
    <row r="699" spans="1:5" ht="15.75">
      <c r="A699" s="207" t="s">
        <v>2402</v>
      </c>
      <c r="B699" s="10" t="str">
        <f t="shared" si="18"/>
        <v>шдо1-10/10-40/80/58</v>
      </c>
      <c r="C699" s="213">
        <v>7033.8238183604535</v>
      </c>
      <c r="E699" s="238"/>
    </row>
    <row r="700" spans="1:5" ht="15.75">
      <c r="A700" s="205" t="s">
        <v>2624</v>
      </c>
      <c r="B700" s="10" t="str">
        <f>IF(OR(RIGHT(A700,2)="-л",RIGHT(A700,2)="-п",),LEFT(A700,LEN(A700)-2),IF(RIGHT(A700,3)="-ст",LEFT(A700,LEN(A700)-3),A700))</f>
        <v>ТО10-16-57/47/47</v>
      </c>
      <c r="C700" s="213">
        <v>10816.670442848274</v>
      </c>
      <c r="E700" s="212"/>
    </row>
    <row r="701" spans="1:5" ht="15.75">
      <c r="A701" s="205" t="s">
        <v>2403</v>
      </c>
      <c r="B701" s="10" t="str">
        <f t="shared" si="18"/>
        <v>то10-16-75/40/65</v>
      </c>
      <c r="C701" s="213">
        <v>11169.258042919022</v>
      </c>
      <c r="E701" s="212"/>
    </row>
    <row r="702" spans="1:5" ht="15.75">
      <c r="A702" s="207" t="s">
        <v>459</v>
      </c>
      <c r="B702" s="10" t="str">
        <f t="shared" ref="B702:B710" si="19">IF(OR(RIGHT(A702,2)="-л",RIGHT(A702,2)="-п",),LEFT(A702,LEN(A702)-2),IF(RIGHT(A702,3)="-ст",LEFT(A702,LEN(A702)-3),A702))</f>
        <v>КО2-65/80/42</v>
      </c>
      <c r="C702" s="213">
        <v>18876.882741075686</v>
      </c>
      <c r="E702" s="238"/>
    </row>
    <row r="703" spans="1:5" ht="15.75">
      <c r="A703" s="207" t="s">
        <v>460</v>
      </c>
      <c r="B703" s="10" t="str">
        <f t="shared" si="19"/>
        <v>КО4-65/80/42</v>
      </c>
      <c r="C703" s="213">
        <v>14589.058960554337</v>
      </c>
      <c r="E703" s="238"/>
    </row>
    <row r="704" spans="1:5" ht="15.75">
      <c r="A704" s="207" t="s">
        <v>461</v>
      </c>
      <c r="B704" s="10" t="str">
        <f t="shared" si="19"/>
        <v>КО1-65/80/42</v>
      </c>
      <c r="C704" s="213">
        <v>16449.10795245297</v>
      </c>
      <c r="E704" s="238"/>
    </row>
    <row r="705" spans="1:6" ht="15.75">
      <c r="A705" s="207" t="s">
        <v>462</v>
      </c>
      <c r="B705" s="10" t="str">
        <f t="shared" si="19"/>
        <v>КО3-65/80/42</v>
      </c>
      <c r="C705" s="213">
        <v>14345.5344740648</v>
      </c>
      <c r="E705" s="238"/>
    </row>
    <row r="706" spans="1:6" ht="15.75">
      <c r="A706" s="205" t="s">
        <v>1502</v>
      </c>
      <c r="B706" s="10" t="str">
        <f t="shared" si="19"/>
        <v>С###/140-###/60</v>
      </c>
      <c r="C706" s="213">
        <v>12497.437604202465</v>
      </c>
      <c r="E706" s="212"/>
    </row>
    <row r="707" spans="1:6" ht="15.75">
      <c r="A707" s="205" t="s">
        <v>1503</v>
      </c>
      <c r="B707" s="10" t="str">
        <f t="shared" si="19"/>
        <v>С###/145-###/60</v>
      </c>
      <c r="C707" s="213">
        <v>13048.729233126636</v>
      </c>
      <c r="E707" s="212"/>
    </row>
    <row r="708" spans="1:6" ht="15.75">
      <c r="A708" s="205" t="s">
        <v>1506</v>
      </c>
      <c r="B708" s="10" t="str">
        <f t="shared" si="19"/>
        <v>С###/240-###/60</v>
      </c>
      <c r="C708" s="213">
        <v>10707.607329267068</v>
      </c>
      <c r="E708" s="212"/>
    </row>
    <row r="709" spans="1:6" ht="15.75">
      <c r="A709" s="205" t="s">
        <v>1507</v>
      </c>
      <c r="B709" s="10" t="str">
        <f t="shared" si="19"/>
        <v>С###/245-###/60</v>
      </c>
      <c r="C709" s="213">
        <v>11212.584485300595</v>
      </c>
      <c r="E709" s="212"/>
      <c r="F709" s="221"/>
    </row>
    <row r="710" spans="1:6" ht="15.75">
      <c r="A710" s="205" t="s">
        <v>1513</v>
      </c>
      <c r="B710" s="10" t="str">
        <f t="shared" si="19"/>
        <v>С###/540-###/60</v>
      </c>
      <c r="C710" s="213">
        <v>7477.5463489579588</v>
      </c>
      <c r="E710" s="212"/>
    </row>
    <row r="711" spans="1:6" ht="15.75">
      <c r="A711" s="205" t="s">
        <v>1514</v>
      </c>
      <c r="B711" s="10" t="str">
        <f t="shared" ref="B711:B732" si="20">IF(OR(RIGHT(A711,2)="-л",RIGHT(A711,2)="-п",),LEFT(A711,LEN(A711)-2),IF(RIGHT(A711,3)="-ст",LEFT(A711,LEN(A711)-3),A711))</f>
        <v>С###/545-###/60</v>
      </c>
      <c r="C711" s="213">
        <v>7918.2808490463904</v>
      </c>
      <c r="E711" s="212"/>
    </row>
    <row r="712" spans="1:6" ht="15.75">
      <c r="A712" s="205" t="s">
        <v>1518</v>
      </c>
      <c r="B712" s="10" t="str">
        <f t="shared" si="20"/>
        <v>С###/740-###/60</v>
      </c>
      <c r="C712" s="213">
        <v>6270.3820232920179</v>
      </c>
      <c r="E712" s="212"/>
    </row>
    <row r="713" spans="1:6" ht="15.75">
      <c r="A713" s="205" t="s">
        <v>1519</v>
      </c>
      <c r="B713" s="10" t="str">
        <f t="shared" si="20"/>
        <v>С###/745-###/60</v>
      </c>
      <c r="C713" s="213">
        <v>6625.9576538718384</v>
      </c>
      <c r="E713" s="212"/>
    </row>
    <row r="714" spans="1:6" ht="15.75">
      <c r="A714" s="205" t="s">
        <v>1523</v>
      </c>
      <c r="B714" s="10" t="str">
        <f t="shared" si="20"/>
        <v>С###/440-###/60</v>
      </c>
      <c r="C714" s="213">
        <v>5042.3014840625601</v>
      </c>
      <c r="E714" s="212"/>
    </row>
    <row r="715" spans="1:6" ht="15.75">
      <c r="A715" s="205" t="s">
        <v>1524</v>
      </c>
      <c r="B715" s="10" t="str">
        <f t="shared" si="20"/>
        <v>С###/445-###/60</v>
      </c>
      <c r="C715" s="213">
        <v>5376.9609010788572</v>
      </c>
      <c r="E715" s="212"/>
    </row>
    <row r="716" spans="1:6" ht="15.75">
      <c r="A716" s="205" t="s">
        <v>1527</v>
      </c>
      <c r="B716" s="10" t="str">
        <f t="shared" si="20"/>
        <v>С###/340-###/60</v>
      </c>
      <c r="C716" s="213">
        <v>4616.5071365194972</v>
      </c>
      <c r="E716" s="212"/>
    </row>
    <row r="717" spans="1:6" ht="15.75">
      <c r="A717" s="205" t="s">
        <v>1528</v>
      </c>
      <c r="B717" s="10" t="str">
        <f t="shared" si="20"/>
        <v>С###/345-###/60</v>
      </c>
      <c r="C717" s="213">
        <v>4900.3700348815391</v>
      </c>
      <c r="E717" s="212"/>
    </row>
    <row r="718" spans="1:6" ht="15.75">
      <c r="A718" s="205" t="s">
        <v>1532</v>
      </c>
      <c r="B718" s="10" t="str">
        <f t="shared" si="20"/>
        <v>С###/840-###/60</v>
      </c>
      <c r="C718" s="213">
        <v>3135.9380192732779</v>
      </c>
      <c r="E718" s="212"/>
    </row>
    <row r="719" spans="1:6" ht="15.75">
      <c r="A719" s="205" t="s">
        <v>1533</v>
      </c>
      <c r="B719" s="10" t="str">
        <f t="shared" si="20"/>
        <v>С###/845-###/60</v>
      </c>
      <c r="C719" s="213">
        <v>3322.6899260904097</v>
      </c>
      <c r="E719" s="212"/>
    </row>
    <row r="720" spans="1:6" ht="15.75">
      <c r="A720" s="205" t="s">
        <v>1537</v>
      </c>
      <c r="B720" s="10" t="str">
        <f t="shared" si="20"/>
        <v>С###/640-###/60</v>
      </c>
      <c r="C720" s="213">
        <v>8152.8412440087068</v>
      </c>
      <c r="E720" s="212"/>
    </row>
    <row r="721" spans="1:5" ht="15.75">
      <c r="A721" s="205" t="s">
        <v>1538</v>
      </c>
      <c r="B721" s="10" t="str">
        <f t="shared" si="20"/>
        <v>С###/645-###/60</v>
      </c>
      <c r="C721" s="213">
        <v>8553.2373322246403</v>
      </c>
      <c r="E721" s="212"/>
    </row>
    <row r="722" spans="1:5" ht="15.75">
      <c r="A722" s="205" t="s">
        <v>1504</v>
      </c>
      <c r="B722" s="10" t="str">
        <f t="shared" si="20"/>
        <v>С###/140-###/60</v>
      </c>
      <c r="C722" s="213">
        <v>12497.437604202465</v>
      </c>
      <c r="E722" s="212"/>
    </row>
    <row r="723" spans="1:5" ht="15.75">
      <c r="A723" s="205" t="s">
        <v>1505</v>
      </c>
      <c r="B723" s="10" t="str">
        <f t="shared" si="20"/>
        <v>С###/145-###/60</v>
      </c>
      <c r="C723" s="213">
        <v>13048.729233126636</v>
      </c>
      <c r="E723" s="212"/>
    </row>
    <row r="724" spans="1:5" ht="15.75">
      <c r="A724" s="205" t="s">
        <v>1508</v>
      </c>
      <c r="B724" s="10" t="str">
        <f t="shared" si="20"/>
        <v>С###/240-###/60</v>
      </c>
      <c r="C724" s="213">
        <v>10707.607329267068</v>
      </c>
      <c r="E724" s="212"/>
    </row>
    <row r="725" spans="1:5" ht="15.75">
      <c r="A725" s="205" t="s">
        <v>1509</v>
      </c>
      <c r="B725" s="10" t="str">
        <f t="shared" si="20"/>
        <v>С###/245-###/60</v>
      </c>
      <c r="C725" s="213">
        <v>11212.584485300595</v>
      </c>
      <c r="E725" s="212"/>
    </row>
    <row r="726" spans="1:5" ht="15.75">
      <c r="A726" s="205" t="s">
        <v>1515</v>
      </c>
      <c r="B726" s="10" t="str">
        <f t="shared" si="20"/>
        <v>С###/540-###/60</v>
      </c>
      <c r="C726" s="213">
        <v>7477.5463489579588</v>
      </c>
      <c r="E726" s="212"/>
    </row>
    <row r="727" spans="1:5" ht="15.75">
      <c r="A727" s="205" t="s">
        <v>1516</v>
      </c>
      <c r="B727" s="10" t="str">
        <f t="shared" si="20"/>
        <v>С###/545-###/60</v>
      </c>
      <c r="C727" s="213">
        <v>7918.2808490463904</v>
      </c>
      <c r="E727" s="212"/>
    </row>
    <row r="728" spans="1:5" ht="15.75">
      <c r="A728" s="205" t="s">
        <v>1520</v>
      </c>
      <c r="B728" s="10" t="str">
        <f t="shared" si="20"/>
        <v>С###/740-###/60</v>
      </c>
      <c r="C728" s="213">
        <v>6270.3820232920179</v>
      </c>
      <c r="E728" s="212"/>
    </row>
    <row r="729" spans="1:5" ht="15.75">
      <c r="A729" s="205" t="s">
        <v>1521</v>
      </c>
      <c r="B729" s="10" t="str">
        <f t="shared" si="20"/>
        <v>С###/745-###/60</v>
      </c>
      <c r="C729" s="213">
        <v>6625.9576538718384</v>
      </c>
      <c r="E729" s="212"/>
    </row>
    <row r="730" spans="1:5" ht="15.75">
      <c r="A730" s="205" t="s">
        <v>1525</v>
      </c>
      <c r="B730" s="10" t="str">
        <f t="shared" si="20"/>
        <v>С###/440-###/60</v>
      </c>
      <c r="C730" s="213">
        <v>5042.3014840625601</v>
      </c>
      <c r="E730" s="212"/>
    </row>
    <row r="731" spans="1:5" ht="15.75">
      <c r="A731" s="205" t="s">
        <v>1526</v>
      </c>
      <c r="B731" s="10" t="str">
        <f t="shared" si="20"/>
        <v>С###/445-###/60</v>
      </c>
      <c r="C731" s="213">
        <v>5376.9609010788572</v>
      </c>
      <c r="E731" s="212"/>
    </row>
    <row r="732" spans="1:5" ht="15.75">
      <c r="A732" s="205" t="s">
        <v>1529</v>
      </c>
      <c r="B732" s="10" t="str">
        <f t="shared" si="20"/>
        <v>С###/340-###/60</v>
      </c>
      <c r="C732" s="213">
        <v>4616.5071365194972</v>
      </c>
      <c r="E732" s="212"/>
    </row>
    <row r="733" spans="1:5" ht="15.75">
      <c r="A733" s="205" t="s">
        <v>1530</v>
      </c>
      <c r="B733" s="10" t="str">
        <f t="shared" ref="B733:B743" si="21">IF(OR(RIGHT(A733,2)="-л",RIGHT(A733,2)="-п",),LEFT(A733,LEN(A733)-2),IF(RIGHT(A733,3)="-ст",LEFT(A733,LEN(A733)-3),A733))</f>
        <v>С###/345-###/60</v>
      </c>
      <c r="C733" s="213">
        <v>4900.3700348815391</v>
      </c>
      <c r="E733" s="212"/>
    </row>
    <row r="734" spans="1:5" ht="15.75">
      <c r="A734" s="205" t="s">
        <v>1534</v>
      </c>
      <c r="B734" s="10" t="str">
        <f t="shared" si="21"/>
        <v>С###/840-###/60</v>
      </c>
      <c r="C734" s="213">
        <v>3135.9380192732779</v>
      </c>
      <c r="E734" s="212"/>
    </row>
    <row r="735" spans="1:5" ht="15.75">
      <c r="A735" s="205" t="s">
        <v>1535</v>
      </c>
      <c r="B735" s="10" t="str">
        <f t="shared" si="21"/>
        <v>С###/845-###/60</v>
      </c>
      <c r="C735" s="213">
        <v>3322.6899260904097</v>
      </c>
      <c r="E735" s="212"/>
    </row>
    <row r="736" spans="1:5" ht="15.75">
      <c r="A736" s="205" t="s">
        <v>1539</v>
      </c>
      <c r="B736" s="10" t="str">
        <f t="shared" si="21"/>
        <v>С###/640-###/60</v>
      </c>
      <c r="C736" s="213">
        <v>8152.8412440087068</v>
      </c>
      <c r="E736" s="212"/>
    </row>
    <row r="737" spans="1:5" ht="15.75">
      <c r="A737" s="205" t="s">
        <v>1540</v>
      </c>
      <c r="B737" s="10" t="str">
        <f t="shared" si="21"/>
        <v>С###/645-###/60</v>
      </c>
      <c r="C737" s="213">
        <v>8553.2373322246403</v>
      </c>
      <c r="E737" s="212"/>
    </row>
    <row r="738" spans="1:5">
      <c r="A738" s="208" t="s">
        <v>2404</v>
      </c>
      <c r="B738" s="10" t="str">
        <f t="shared" si="21"/>
        <v>ШД1-10/00-135/30/п</v>
      </c>
      <c r="C738" s="213">
        <v>7156.3330692324917</v>
      </c>
    </row>
    <row r="739" spans="1:5">
      <c r="A739" s="208" t="s">
        <v>2405</v>
      </c>
      <c r="B739" s="10" t="str">
        <f t="shared" si="21"/>
        <v>ШД1-10/00-135/35/п</v>
      </c>
      <c r="C739" s="213">
        <v>7634.4179506843493</v>
      </c>
    </row>
    <row r="740" spans="1:5">
      <c r="A740" s="208" t="s">
        <v>2406</v>
      </c>
      <c r="B740" s="10" t="str">
        <f t="shared" si="21"/>
        <v>ШД1-10/00-135/40/п</v>
      </c>
      <c r="C740" s="213">
        <v>8115.4908626452798</v>
      </c>
    </row>
    <row r="741" spans="1:5">
      <c r="A741" s="208" t="s">
        <v>2407</v>
      </c>
      <c r="B741" s="10" t="str">
        <f t="shared" si="21"/>
        <v>ШД1-10/00-135/45/п</v>
      </c>
      <c r="C741" s="213">
        <v>8598.0577898607498</v>
      </c>
    </row>
    <row r="742" spans="1:5">
      <c r="A742" s="208" t="s">
        <v>2408</v>
      </c>
      <c r="B742" s="10" t="str">
        <f t="shared" si="21"/>
        <v>ШД1-10/00-135/50/п</v>
      </c>
      <c r="C742" s="213">
        <v>9076.1426713126057</v>
      </c>
    </row>
    <row r="743" spans="1:5">
      <c r="A743" s="208" t="s">
        <v>2409</v>
      </c>
      <c r="B743" s="10" t="str">
        <f t="shared" si="21"/>
        <v>ШД1-10/00-200/30/п</v>
      </c>
      <c r="C743" s="213">
        <v>9867.970756217248</v>
      </c>
    </row>
    <row r="744" spans="1:5">
      <c r="A744" s="208" t="s">
        <v>2410</v>
      </c>
      <c r="B744" s="10" t="str">
        <f t="shared" ref="B744:B764" si="22">IF(OR(RIGHT(A744,2)="-л",RIGHT(A744,2)="-п",),LEFT(A744,LEN(A744)-2),IF(RIGHT(A744,3)="-ст",LEFT(A744,LEN(A744)-3),A744))</f>
        <v>ШД1-10/00-200/35/п</v>
      </c>
      <c r="C744" s="213">
        <v>10565.67588008605</v>
      </c>
    </row>
    <row r="745" spans="1:5">
      <c r="A745" s="208" t="s">
        <v>2411</v>
      </c>
      <c r="B745" s="10" t="str">
        <f t="shared" si="22"/>
        <v>ШД1-10/00-200/40/п</v>
      </c>
      <c r="C745" s="213">
        <v>11263.381003954855</v>
      </c>
    </row>
    <row r="746" spans="1:5">
      <c r="A746" s="208" t="s">
        <v>2412</v>
      </c>
      <c r="B746" s="10" t="str">
        <f t="shared" si="22"/>
        <v>ШД1-10/00-200/45/п</v>
      </c>
      <c r="C746" s="213">
        <v>11959.592112569122</v>
      </c>
    </row>
    <row r="747" spans="1:5">
      <c r="A747" s="208" t="s">
        <v>2413</v>
      </c>
      <c r="B747" s="10" t="str">
        <f t="shared" si="22"/>
        <v>ШД1-10/00-200/50/п</v>
      </c>
      <c r="C747" s="213">
        <v>12657.297236437926</v>
      </c>
    </row>
    <row r="748" spans="1:5">
      <c r="A748" s="128" t="s">
        <v>1547</v>
      </c>
      <c r="B748" s="10" t="str">
        <f t="shared" si="22"/>
        <v>ШД1-10/00-99/30/35</v>
      </c>
      <c r="C748" s="213">
        <v>5486.0240146600654</v>
      </c>
    </row>
    <row r="749" spans="1:5">
      <c r="A749" s="208" t="s">
        <v>2414</v>
      </c>
      <c r="B749" s="10" t="str">
        <f t="shared" si="22"/>
        <v>ШД1-21/00-135/30/п</v>
      </c>
      <c r="C749" s="213">
        <v>9052.2384272400122</v>
      </c>
    </row>
    <row r="750" spans="1:5">
      <c r="A750" s="208" t="s">
        <v>2415</v>
      </c>
      <c r="B750" s="10" t="str">
        <f t="shared" si="22"/>
        <v>ШД1-21/00-135/35/п</v>
      </c>
      <c r="C750" s="213">
        <v>9651.3385443093721</v>
      </c>
    </row>
    <row r="751" spans="1:5">
      <c r="A751" s="208" t="s">
        <v>2416</v>
      </c>
      <c r="B751" s="10" t="str">
        <f t="shared" si="22"/>
        <v>ШД1-21/00-135/40/п</v>
      </c>
      <c r="C751" s="213">
        <v>10254.920707142343</v>
      </c>
    </row>
    <row r="752" spans="1:5">
      <c r="A752" s="208" t="s">
        <v>2417</v>
      </c>
      <c r="B752" s="10" t="str">
        <f t="shared" si="22"/>
        <v>ШД1-21/00-135/45/п</v>
      </c>
      <c r="C752" s="213">
        <v>10857.008854720778</v>
      </c>
    </row>
    <row r="753" spans="1:3">
      <c r="A753" s="208" t="s">
        <v>2418</v>
      </c>
      <c r="B753" s="10" t="str">
        <f t="shared" si="22"/>
        <v>ШД1-21/00-135/50/п</v>
      </c>
      <c r="C753" s="213">
        <v>11457.602987044671</v>
      </c>
    </row>
    <row r="754" spans="1:3">
      <c r="A754" s="208" t="s">
        <v>2419</v>
      </c>
      <c r="B754" s="10" t="str">
        <f t="shared" si="22"/>
        <v>ШД1-22/00-135/30/п</v>
      </c>
      <c r="C754" s="213">
        <v>9718.56923076354</v>
      </c>
    </row>
    <row r="755" spans="1:3">
      <c r="A755" s="208" t="s">
        <v>2420</v>
      </c>
      <c r="B755" s="10" t="str">
        <f t="shared" si="22"/>
        <v>ШД1-22/00-135/35/п</v>
      </c>
      <c r="C755" s="213">
        <v>10490.975117359198</v>
      </c>
    </row>
    <row r="756" spans="1:3">
      <c r="A756" s="208" t="s">
        <v>2421</v>
      </c>
      <c r="B756" s="10" t="str">
        <f t="shared" si="22"/>
        <v>ШД1-22/00-135/40/п</v>
      </c>
      <c r="C756" s="213">
        <v>11257.404942936706</v>
      </c>
    </row>
    <row r="757" spans="1:3">
      <c r="A757" s="208" t="s">
        <v>2422</v>
      </c>
      <c r="B757" s="10" t="str">
        <f t="shared" si="22"/>
        <v>ШД1-22/00-135/45/п</v>
      </c>
      <c r="C757" s="213">
        <v>12025.328783768753</v>
      </c>
    </row>
    <row r="758" spans="1:3">
      <c r="A758" s="208" t="s">
        <v>2423</v>
      </c>
      <c r="B758" s="10" t="str">
        <f t="shared" si="22"/>
        <v>ШД1-22/00-135/50/п</v>
      </c>
      <c r="C758" s="213">
        <v>12794.746639855333</v>
      </c>
    </row>
    <row r="759" spans="1:3">
      <c r="A759" s="208" t="s">
        <v>2424</v>
      </c>
      <c r="B759" s="10" t="str">
        <f t="shared" si="22"/>
        <v>ШД1-23/00-135/30/п</v>
      </c>
      <c r="C759" s="213">
        <v>9345.0654171292772</v>
      </c>
    </row>
    <row r="760" spans="1:3">
      <c r="A760" s="208" t="s">
        <v>2425</v>
      </c>
      <c r="B760" s="10" t="str">
        <f t="shared" si="22"/>
        <v>ШД1-23/00-135/35/п</v>
      </c>
      <c r="C760" s="213">
        <v>10020.360312180028</v>
      </c>
    </row>
    <row r="761" spans="1:3">
      <c r="A761" s="208" t="s">
        <v>2426</v>
      </c>
      <c r="B761" s="10" t="str">
        <f t="shared" si="22"/>
        <v>ШД1-23/00-135/40/п</v>
      </c>
      <c r="C761" s="213">
        <v>10697.14922248531</v>
      </c>
    </row>
    <row r="762" spans="1:3">
      <c r="A762" s="208" t="s">
        <v>2427</v>
      </c>
      <c r="B762" s="10" t="str">
        <f t="shared" si="22"/>
        <v>ШД1-23/00-135/45/п</v>
      </c>
      <c r="C762" s="213">
        <v>11369.456087026985</v>
      </c>
    </row>
    <row r="763" spans="1:3">
      <c r="A763" s="208" t="s">
        <v>2428</v>
      </c>
      <c r="B763" s="10" t="str">
        <f t="shared" si="22"/>
        <v>ШД1-23/00-135/50/п</v>
      </c>
      <c r="C763" s="213">
        <v>12047.739012586808</v>
      </c>
    </row>
    <row r="764" spans="1:3">
      <c r="A764" s="208" t="s">
        <v>2429</v>
      </c>
      <c r="B764" s="10" t="str">
        <f t="shared" si="22"/>
        <v>ШД1-24/00-135/30/п</v>
      </c>
      <c r="C764" s="213">
        <v>9599.0480104005746</v>
      </c>
    </row>
    <row r="765" spans="1:3">
      <c r="A765" s="208" t="s">
        <v>2430</v>
      </c>
      <c r="B765" s="10" t="str">
        <f t="shared" ref="B765:B804" si="23">IF(OR(RIGHT(A765,2)="-л",RIGHT(A765,2)="-п",),LEFT(A765,LEN(A765)-2),IF(RIGHT(A765,3)="-ст",LEFT(A765,LEN(A765)-3),A765))</f>
        <v>ШД1-24/00-135/35/п</v>
      </c>
      <c r="C765" s="213">
        <v>10338.585561396418</v>
      </c>
    </row>
    <row r="766" spans="1:3">
      <c r="A766" s="208" t="s">
        <v>2431</v>
      </c>
      <c r="B766" s="10" t="str">
        <f t="shared" si="23"/>
        <v>ШД1-24/00-135/40/п</v>
      </c>
      <c r="C766" s="213">
        <v>11073.64106662865</v>
      </c>
    </row>
    <row r="767" spans="1:3">
      <c r="A767" s="208" t="s">
        <v>2432</v>
      </c>
      <c r="B767" s="10" t="str">
        <f t="shared" si="23"/>
        <v>ШД1-24/00-135/45/п</v>
      </c>
      <c r="C767" s="213">
        <v>11813.178617624495</v>
      </c>
    </row>
    <row r="768" spans="1:3">
      <c r="A768" s="208" t="s">
        <v>2433</v>
      </c>
      <c r="B768" s="10" t="str">
        <f t="shared" si="23"/>
        <v>ШД1-24/00-135/50/п</v>
      </c>
      <c r="C768" s="213">
        <v>12552.716168620333</v>
      </c>
    </row>
    <row r="769" spans="1:3">
      <c r="A769" s="208" t="s">
        <v>2434</v>
      </c>
      <c r="B769" s="10" t="str">
        <f t="shared" si="23"/>
        <v>ШД1-31/00-200/40/п</v>
      </c>
      <c r="C769" s="213">
        <v>14935.670499606931</v>
      </c>
    </row>
    <row r="770" spans="1:3">
      <c r="A770" s="208" t="s">
        <v>2435</v>
      </c>
      <c r="B770" s="10" t="str">
        <f t="shared" si="23"/>
        <v>ШД1-31/00-200/45/п</v>
      </c>
      <c r="C770" s="213">
        <v>15917.238521837779</v>
      </c>
    </row>
    <row r="771" spans="1:3">
      <c r="A771" s="208" t="s">
        <v>2436</v>
      </c>
      <c r="B771" s="10" t="str">
        <f t="shared" si="23"/>
        <v>ШД1-31/00-200/50/п</v>
      </c>
      <c r="C771" s="213">
        <v>16892.830483050482</v>
      </c>
    </row>
    <row r="772" spans="1:3">
      <c r="A772" s="208" t="s">
        <v>2437</v>
      </c>
      <c r="B772" s="10" t="str">
        <f t="shared" si="23"/>
        <v>ШД2-10/00-200/30/п</v>
      </c>
      <c r="C772" s="213">
        <v>8977.5376645131619</v>
      </c>
    </row>
    <row r="773" spans="1:3">
      <c r="A773" s="208" t="s">
        <v>2438</v>
      </c>
      <c r="B773" s="10" t="str">
        <f t="shared" si="23"/>
        <v>ШД2-10/00-200/35/п</v>
      </c>
      <c r="C773" s="213">
        <v>9531.8173239464086</v>
      </c>
    </row>
    <row r="774" spans="1:3">
      <c r="A774" s="208" t="s">
        <v>2439</v>
      </c>
      <c r="B774" s="10" t="str">
        <f t="shared" si="23"/>
        <v>ШД2-10/00-200/40/п</v>
      </c>
      <c r="C774" s="213">
        <v>10090.579029143266</v>
      </c>
    </row>
    <row r="775" spans="1:3">
      <c r="A775" s="208" t="s">
        <v>2440</v>
      </c>
      <c r="B775" s="10" t="str">
        <f t="shared" si="23"/>
        <v>ШД2-10/00-200/45/п</v>
      </c>
      <c r="C775" s="213">
        <v>10643.364673321978</v>
      </c>
    </row>
    <row r="776" spans="1:3">
      <c r="A776" s="208" t="s">
        <v>2441</v>
      </c>
      <c r="B776" s="10" t="str">
        <f t="shared" si="23"/>
        <v>ШД2-10/00-200/50/п</v>
      </c>
      <c r="C776" s="213">
        <v>11196.150317500687</v>
      </c>
    </row>
    <row r="777" spans="1:3">
      <c r="A777" s="208" t="s">
        <v>2442</v>
      </c>
      <c r="B777" s="10" t="str">
        <f t="shared" si="23"/>
        <v>ШД2-10/00-200/60/п</v>
      </c>
      <c r="C777" s="213">
        <v>13018.848928035894</v>
      </c>
    </row>
    <row r="778" spans="1:3">
      <c r="A778" s="208" t="s">
        <v>2443</v>
      </c>
      <c r="B778" s="10" t="str">
        <f t="shared" si="23"/>
        <v>ШД2-10/00-200/65/п</v>
      </c>
      <c r="C778" s="213">
        <v>13576.116617978214</v>
      </c>
    </row>
    <row r="779" spans="1:3">
      <c r="A779" s="208" t="s">
        <v>2444</v>
      </c>
      <c r="B779" s="10" t="str">
        <f t="shared" si="23"/>
        <v>ШД2-10/00-200/70/п</v>
      </c>
      <c r="C779" s="213">
        <v>14128.902262156929</v>
      </c>
    </row>
    <row r="780" spans="1:3">
      <c r="A780" s="208" t="s">
        <v>2445</v>
      </c>
      <c r="B780" s="10" t="str">
        <f t="shared" si="23"/>
        <v>ШД2-10/00-200/75/п</v>
      </c>
      <c r="C780" s="213">
        <v>14681.687906335634</v>
      </c>
    </row>
    <row r="781" spans="1:3">
      <c r="A781" s="208" t="s">
        <v>2446</v>
      </c>
      <c r="B781" s="10" t="str">
        <f t="shared" si="23"/>
        <v>ШД2-10/00-200/80/п</v>
      </c>
      <c r="C781" s="213">
        <v>15234.473550514342</v>
      </c>
    </row>
    <row r="782" spans="1:3">
      <c r="A782" s="208" t="s">
        <v>2447</v>
      </c>
      <c r="B782" s="10" t="str">
        <f t="shared" si="23"/>
        <v>ШД2-10/21-200/30/п</v>
      </c>
      <c r="C782" s="213">
        <v>12590.06654998376</v>
      </c>
    </row>
    <row r="783" spans="1:3">
      <c r="A783" s="208" t="s">
        <v>2448</v>
      </c>
      <c r="B783" s="10" t="str">
        <f t="shared" si="23"/>
        <v>ШД2-10/21-200/35/п</v>
      </c>
      <c r="C783" s="213">
        <v>13419.245016251825</v>
      </c>
    </row>
    <row r="784" spans="1:3">
      <c r="A784" s="208" t="s">
        <v>2449</v>
      </c>
      <c r="B784" s="10" t="str">
        <f t="shared" si="23"/>
        <v>ШД2-10/21-200/40/п</v>
      </c>
      <c r="C784" s="213">
        <v>14251.411513028963</v>
      </c>
    </row>
    <row r="785" spans="1:3">
      <c r="A785" s="208" t="s">
        <v>2450</v>
      </c>
      <c r="B785" s="10" t="str">
        <f t="shared" si="23"/>
        <v>ШД2-10/21-200/45/п</v>
      </c>
      <c r="C785" s="213">
        <v>15082.083994551565</v>
      </c>
    </row>
    <row r="786" spans="1:3">
      <c r="A786" s="208" t="s">
        <v>2451</v>
      </c>
      <c r="B786" s="10" t="str">
        <f t="shared" si="23"/>
        <v>ШД2-10/21-200/50/п</v>
      </c>
      <c r="C786" s="213">
        <v>15917.238521837779</v>
      </c>
    </row>
    <row r="787" spans="1:3">
      <c r="A787" s="208" t="s">
        <v>2452</v>
      </c>
      <c r="B787" s="10" t="str">
        <f t="shared" si="23"/>
        <v>ШД2-10/22-200/30/п</v>
      </c>
      <c r="C787" s="213">
        <v>13192.154697562195</v>
      </c>
    </row>
    <row r="788" spans="1:3">
      <c r="A788" s="208" t="s">
        <v>2453</v>
      </c>
      <c r="B788" s="10" t="str">
        <f t="shared" si="23"/>
        <v>ШД2-10/22-200/35/п</v>
      </c>
      <c r="C788" s="213">
        <v>14176.710750302109</v>
      </c>
    </row>
    <row r="789" spans="1:3">
      <c r="A789" s="208" t="s">
        <v>2454</v>
      </c>
      <c r="B789" s="10" t="str">
        <f t="shared" si="23"/>
        <v>ШД2-10/22-200/40/п</v>
      </c>
      <c r="C789" s="213">
        <v>15155.290742023881</v>
      </c>
    </row>
    <row r="790" spans="1:3">
      <c r="A790" s="208" t="s">
        <v>2455</v>
      </c>
      <c r="B790" s="10" t="str">
        <f t="shared" si="23"/>
        <v>ШД2-10/22-200/45/п</v>
      </c>
      <c r="C790" s="213">
        <v>16135.364749000191</v>
      </c>
    </row>
    <row r="791" spans="1:3">
      <c r="A791" s="208" t="s">
        <v>2456</v>
      </c>
      <c r="B791" s="10" t="str">
        <f t="shared" si="23"/>
        <v>ШД2-10/22-200/50/п</v>
      </c>
      <c r="C791" s="213">
        <v>17119.920801740107</v>
      </c>
    </row>
    <row r="792" spans="1:3">
      <c r="A792" s="208" t="s">
        <v>2457</v>
      </c>
      <c r="B792" s="10" t="str">
        <f t="shared" si="23"/>
        <v>ШД2-10/23-200/30/п</v>
      </c>
      <c r="C792" s="213">
        <v>12854.507250036817</v>
      </c>
    </row>
    <row r="793" spans="1:3">
      <c r="A793" s="208" t="s">
        <v>2458</v>
      </c>
      <c r="B793" s="10" t="str">
        <f t="shared" si="23"/>
        <v>ШД2-10/23-200/35/п</v>
      </c>
      <c r="C793" s="213">
        <v>13750.916402759049</v>
      </c>
    </row>
    <row r="794" spans="1:3">
      <c r="A794" s="208" t="s">
        <v>2459</v>
      </c>
      <c r="B794" s="10" t="str">
        <f t="shared" si="23"/>
        <v>ШД2-10/23-200/40/п</v>
      </c>
      <c r="C794" s="213">
        <v>14648.819570735817</v>
      </c>
    </row>
    <row r="795" spans="1:3">
      <c r="A795" s="208" t="s">
        <v>2460</v>
      </c>
      <c r="B795" s="10" t="str">
        <f t="shared" si="23"/>
        <v>ШД2-10/23-200/45/п</v>
      </c>
      <c r="C795" s="213">
        <v>15545.228723458053</v>
      </c>
    </row>
    <row r="796" spans="1:3">
      <c r="A796" s="208" t="s">
        <v>2461</v>
      </c>
      <c r="B796" s="10" t="str">
        <f t="shared" si="23"/>
        <v>ШД2-10/23-200/50/п</v>
      </c>
      <c r="C796" s="213">
        <v>16441.637876180284</v>
      </c>
    </row>
    <row r="797" spans="1:3">
      <c r="A797" s="208" t="s">
        <v>2462</v>
      </c>
      <c r="B797" s="10" t="str">
        <f t="shared" si="23"/>
        <v>ШД2-10/24-200/30/п</v>
      </c>
      <c r="C797" s="213">
        <v>13086.079614490058</v>
      </c>
    </row>
    <row r="798" spans="1:3">
      <c r="A798" s="208" t="s">
        <v>2463</v>
      </c>
      <c r="B798" s="10" t="str">
        <f t="shared" si="23"/>
        <v>ШД2-10/24-200/35/п</v>
      </c>
      <c r="C798" s="213">
        <v>14039.261346884699</v>
      </c>
    </row>
    <row r="799" spans="1:3">
      <c r="A799" s="208" t="s">
        <v>2464</v>
      </c>
      <c r="B799" s="10" t="str">
        <f t="shared" si="23"/>
        <v>ШД2-10/24-200/40/п</v>
      </c>
      <c r="C799" s="213">
        <v>14992.443079279343</v>
      </c>
    </row>
    <row r="800" spans="1:3">
      <c r="A800" s="208" t="s">
        <v>2465</v>
      </c>
      <c r="B800" s="10" t="str">
        <f t="shared" si="23"/>
        <v>ШД2-10/24-200/45/п</v>
      </c>
      <c r="C800" s="213">
        <v>15947.118826928523</v>
      </c>
    </row>
    <row r="801" spans="1:3">
      <c r="A801" s="208" t="s">
        <v>2466</v>
      </c>
      <c r="B801" s="10" t="str">
        <f t="shared" si="23"/>
        <v>ШД2-10/24-200/50/п</v>
      </c>
      <c r="C801" s="213">
        <v>16900.300559323161</v>
      </c>
    </row>
    <row r="802" spans="1:3">
      <c r="A802" s="208" t="s">
        <v>2467</v>
      </c>
      <c r="B802" s="10" t="str">
        <f t="shared" si="23"/>
        <v>ШД2-10/41-200/30/п</v>
      </c>
      <c r="C802" s="213">
        <v>10371.453896996232</v>
      </c>
    </row>
    <row r="803" spans="1:3">
      <c r="A803" s="208" t="s">
        <v>2468</v>
      </c>
      <c r="B803" s="10" t="str">
        <f t="shared" si="23"/>
        <v>ШД2-10/41-200/35/п</v>
      </c>
      <c r="C803" s="213">
        <v>11143.859783591892</v>
      </c>
    </row>
    <row r="804" spans="1:3">
      <c r="A804" s="208" t="s">
        <v>2469</v>
      </c>
      <c r="B804" s="10" t="str">
        <f t="shared" si="23"/>
        <v>ШД2-10/41-200/40/п</v>
      </c>
      <c r="C804" s="213">
        <v>11910.289609169398</v>
      </c>
    </row>
    <row r="805" spans="1:3">
      <c r="A805" s="208" t="s">
        <v>2470</v>
      </c>
      <c r="B805" s="10" t="str">
        <f t="shared" ref="B805:B813" si="24">IF(OR(RIGHT(A805,2)="-л",RIGHT(A805,2)="-п",),LEFT(A805,LEN(A805)-2),IF(RIGHT(A805,3)="-ст",LEFT(A805,LEN(A805)-3),A805))</f>
        <v>ШД2-10/41-200/45/п</v>
      </c>
      <c r="C805" s="213">
        <v>12684.189511019595</v>
      </c>
    </row>
    <row r="806" spans="1:3">
      <c r="A806" s="208" t="s">
        <v>2471</v>
      </c>
      <c r="B806" s="10" t="str">
        <f t="shared" si="24"/>
        <v>ШД2-10/41-200/50/п</v>
      </c>
      <c r="C806" s="213">
        <v>13452.11335185164</v>
      </c>
    </row>
    <row r="807" spans="1:3">
      <c r="A807" s="208" t="s">
        <v>2472</v>
      </c>
      <c r="B807" s="10" t="str">
        <f t="shared" si="24"/>
        <v>ШД2-10/42-200/30/п</v>
      </c>
      <c r="C807" s="213">
        <v>11240.970775136797</v>
      </c>
    </row>
    <row r="808" spans="1:3">
      <c r="A808" s="208" t="s">
        <v>2473</v>
      </c>
      <c r="B808" s="10" t="str">
        <f t="shared" si="24"/>
        <v>ШД2-10/42-200/35/п</v>
      </c>
      <c r="C808" s="213">
        <v>12168.75424820431</v>
      </c>
    </row>
    <row r="809" spans="1:3">
      <c r="A809" s="208" t="s">
        <v>2474</v>
      </c>
      <c r="B809" s="10" t="str">
        <f t="shared" si="24"/>
        <v>ШД2-10/42-200/40/п</v>
      </c>
      <c r="C809" s="213">
        <v>13102.513782289969</v>
      </c>
    </row>
    <row r="810" spans="1:3">
      <c r="A810" s="208" t="s">
        <v>2475</v>
      </c>
      <c r="B810" s="10" t="str">
        <f t="shared" si="24"/>
        <v>ШД2-10/42-200/45/п</v>
      </c>
      <c r="C810" s="213">
        <v>14039.261346884699</v>
      </c>
    </row>
    <row r="811" spans="1:3">
      <c r="A811" s="208" t="s">
        <v>2476</v>
      </c>
      <c r="B811" s="10" t="str">
        <f t="shared" si="24"/>
        <v>ШД2-10/42-200/50/п</v>
      </c>
      <c r="C811" s="213">
        <v>14973.020880970358</v>
      </c>
    </row>
    <row r="812" spans="1:3">
      <c r="A812" s="208" t="s">
        <v>2477</v>
      </c>
      <c r="B812" s="10" t="str">
        <f t="shared" si="24"/>
        <v>ШД2-10/43-200/30/п</v>
      </c>
      <c r="C812" s="213">
        <v>10752.427786903181</v>
      </c>
    </row>
    <row r="813" spans="1:3">
      <c r="A813" s="208" t="s">
        <v>2478</v>
      </c>
      <c r="B813" s="10" t="str">
        <f t="shared" si="24"/>
        <v>ШД2-10/43-200/35/п</v>
      </c>
      <c r="C813" s="213">
        <v>11596.546405716619</v>
      </c>
    </row>
    <row r="814" spans="1:3">
      <c r="A814" s="208" t="s">
        <v>2479</v>
      </c>
      <c r="B814" s="10" t="str">
        <f t="shared" ref="B814:B823" si="25">IF(OR(RIGHT(A814,2)="-л",RIGHT(A814,2)="-п",),LEFT(A814,LEN(A814)-2),IF(RIGHT(A814,3)="-ст",LEFT(A814,LEN(A814)-3),A814))</f>
        <v>ШД2-10/43-200/40/п</v>
      </c>
      <c r="C814" s="213">
        <v>12437.676994020982</v>
      </c>
    </row>
    <row r="815" spans="1:3">
      <c r="A815" s="208" t="s">
        <v>2480</v>
      </c>
      <c r="B815" s="10" t="str">
        <f t="shared" si="25"/>
        <v>ШД2-10/43-200/45/п</v>
      </c>
      <c r="C815" s="213">
        <v>13280.301597579877</v>
      </c>
    </row>
    <row r="816" spans="1:3">
      <c r="A816" s="208" t="s">
        <v>2481</v>
      </c>
      <c r="B816" s="10" t="str">
        <f t="shared" si="25"/>
        <v>ШД2-10/43-200/50/п</v>
      </c>
      <c r="C816" s="213">
        <v>14121.432185884243</v>
      </c>
    </row>
    <row r="817" spans="1:3">
      <c r="A817" s="208" t="s">
        <v>2482</v>
      </c>
      <c r="B817" s="10" t="str">
        <f t="shared" si="25"/>
        <v>ШД2-10/44-200/30/п</v>
      </c>
      <c r="C817" s="213">
        <v>11084.09917341041</v>
      </c>
    </row>
    <row r="818" spans="1:3">
      <c r="A818" s="208" t="s">
        <v>2483</v>
      </c>
      <c r="B818" s="10" t="str">
        <f t="shared" si="25"/>
        <v>ШД2-10/44-200/35/п</v>
      </c>
      <c r="C818" s="213">
        <v>11987.978402405324</v>
      </c>
    </row>
    <row r="819" spans="1:3">
      <c r="A819" s="208" t="s">
        <v>2484</v>
      </c>
      <c r="B819" s="10" t="str">
        <f t="shared" si="25"/>
        <v>ШД2-10/44-200/40/п</v>
      </c>
      <c r="C819" s="213">
        <v>12891.857631400242</v>
      </c>
    </row>
    <row r="820" spans="1:3">
      <c r="A820" s="208" t="s">
        <v>2485</v>
      </c>
      <c r="B820" s="10" t="str">
        <f t="shared" si="25"/>
        <v>ШД2-10/44-200/45/п</v>
      </c>
      <c r="C820" s="213">
        <v>13792.748829886088</v>
      </c>
    </row>
    <row r="821" spans="1:3">
      <c r="A821" s="208" t="s">
        <v>2486</v>
      </c>
      <c r="B821" s="10" t="str">
        <f t="shared" si="25"/>
        <v>ШД2-10/44-200/50/п</v>
      </c>
      <c r="C821" s="213">
        <v>14696.628058881004</v>
      </c>
    </row>
    <row r="822" spans="1:3">
      <c r="A822" s="208" t="s">
        <v>2487</v>
      </c>
      <c r="B822" s="10" t="str">
        <f t="shared" si="25"/>
        <v>ШД4-10/00-200/80/п</v>
      </c>
      <c r="C822" s="213">
        <v>17493.424615374373</v>
      </c>
    </row>
    <row r="823" spans="1:3">
      <c r="A823" s="208" t="s">
        <v>2488</v>
      </c>
      <c r="B823" s="10" t="str">
        <f t="shared" si="25"/>
        <v>ШД4-31/00-200/80/п</v>
      </c>
      <c r="C823" s="213">
        <v>21162.726080517383</v>
      </c>
    </row>
    <row r="824" spans="1:3">
      <c r="A824" s="208" t="s">
        <v>2489</v>
      </c>
      <c r="B824" s="10" t="str">
        <f t="shared" ref="B824:B834" si="26">IF(OR(RIGHT(A824,2)="-л",RIGHT(A824,2)="-п",),LEFT(A824,LEN(A824)-2),IF(RIGHT(A824,3)="-ст",LEFT(A824,LEN(A824)-3),A824))</f>
        <v>ШД1-10/00-135/30/л</v>
      </c>
      <c r="C824" s="213">
        <v>7156.3330692324917</v>
      </c>
    </row>
    <row r="825" spans="1:3">
      <c r="A825" s="208" t="s">
        <v>2490</v>
      </c>
      <c r="B825" s="10" t="str">
        <f t="shared" si="26"/>
        <v>ШД1-10/00-135/35/л</v>
      </c>
      <c r="C825" s="213">
        <v>7634.4179506843493</v>
      </c>
    </row>
    <row r="826" spans="1:3">
      <c r="A826" s="208" t="s">
        <v>2491</v>
      </c>
      <c r="B826" s="10" t="str">
        <f t="shared" si="26"/>
        <v>ШД1-10/00-135/40/л</v>
      </c>
      <c r="C826" s="213">
        <v>8115.4908626452798</v>
      </c>
    </row>
    <row r="827" spans="1:3">
      <c r="A827" s="208" t="s">
        <v>2492</v>
      </c>
      <c r="B827" s="10" t="str">
        <f t="shared" si="26"/>
        <v>ШД1-10/00-135/45/л</v>
      </c>
      <c r="C827" s="213">
        <v>8598.0577898607498</v>
      </c>
    </row>
    <row r="828" spans="1:3">
      <c r="A828" s="208" t="s">
        <v>2493</v>
      </c>
      <c r="B828" s="10" t="str">
        <f t="shared" si="26"/>
        <v>ШД1-10/00-135/50/л</v>
      </c>
      <c r="C828" s="213">
        <v>9076.1426713126057</v>
      </c>
    </row>
    <row r="829" spans="1:3">
      <c r="A829" s="208" t="s">
        <v>2494</v>
      </c>
      <c r="B829" s="10" t="str">
        <f t="shared" si="26"/>
        <v>ШД1-10/00-200/30/л</v>
      </c>
      <c r="C829" s="213">
        <v>9867.970756217248</v>
      </c>
    </row>
    <row r="830" spans="1:3">
      <c r="A830" s="208" t="s">
        <v>2495</v>
      </c>
      <c r="B830" s="10" t="str">
        <f t="shared" si="26"/>
        <v>ШД1-10/00-200/35/л</v>
      </c>
      <c r="C830" s="213">
        <v>10565.67588008605</v>
      </c>
    </row>
    <row r="831" spans="1:3">
      <c r="A831" s="208" t="s">
        <v>2496</v>
      </c>
      <c r="B831" s="10" t="str">
        <f t="shared" si="26"/>
        <v>ШД1-10/00-200/40/л</v>
      </c>
      <c r="C831" s="213">
        <v>11263.381003954855</v>
      </c>
    </row>
    <row r="832" spans="1:3">
      <c r="A832" s="208" t="s">
        <v>2497</v>
      </c>
      <c r="B832" s="10" t="str">
        <f t="shared" si="26"/>
        <v>ШД1-10/00-200/45/л</v>
      </c>
      <c r="C832" s="213">
        <v>11959.592112569122</v>
      </c>
    </row>
    <row r="833" spans="1:3">
      <c r="A833" s="208" t="s">
        <v>2498</v>
      </c>
      <c r="B833" s="10" t="str">
        <f t="shared" si="26"/>
        <v>ШД1-10/00-200/50/л</v>
      </c>
      <c r="C833" s="213">
        <v>12657.297236437926</v>
      </c>
    </row>
    <row r="834" spans="1:3">
      <c r="A834" s="128" t="s">
        <v>1548</v>
      </c>
      <c r="B834" s="10" t="str">
        <f t="shared" si="26"/>
        <v>ШД1-10/00-99/30/35</v>
      </c>
      <c r="C834" s="213">
        <v>5486.0240146600654</v>
      </c>
    </row>
    <row r="835" spans="1:3">
      <c r="A835" s="208" t="s">
        <v>2499</v>
      </c>
      <c r="B835" s="10" t="str">
        <f t="shared" ref="B835:B845" si="27">IF(OR(RIGHT(A835,2)="-л",RIGHT(A835,2)="-п",),LEFT(A835,LEN(A835)-2),IF(RIGHT(A835,3)="-ст",LEFT(A835,LEN(A835)-3),A835))</f>
        <v>ШД1-21/00-135/30/л</v>
      </c>
      <c r="C835" s="213">
        <v>9052.2384272400122</v>
      </c>
    </row>
    <row r="836" spans="1:3">
      <c r="A836" s="208" t="s">
        <v>2500</v>
      </c>
      <c r="B836" s="10" t="str">
        <f t="shared" si="27"/>
        <v>ШД1-21/00-135/35/л</v>
      </c>
      <c r="C836" s="213">
        <v>9651.3385443093721</v>
      </c>
    </row>
    <row r="837" spans="1:3">
      <c r="A837" s="208" t="s">
        <v>2501</v>
      </c>
      <c r="B837" s="10" t="str">
        <f t="shared" si="27"/>
        <v>ШД1-21/00-135/40/л</v>
      </c>
      <c r="C837" s="213">
        <v>10254.920707142343</v>
      </c>
    </row>
    <row r="838" spans="1:3">
      <c r="A838" s="208" t="s">
        <v>2502</v>
      </c>
      <c r="B838" s="10" t="str">
        <f t="shared" si="27"/>
        <v>ШД1-21/00-135/45/л</v>
      </c>
      <c r="C838" s="213">
        <v>10857.008854720778</v>
      </c>
    </row>
    <row r="839" spans="1:3">
      <c r="A839" s="208" t="s">
        <v>2503</v>
      </c>
      <c r="B839" s="10" t="str">
        <f t="shared" si="27"/>
        <v>ШД1-21/00-135/50/л</v>
      </c>
      <c r="C839" s="213">
        <v>11457.602987044671</v>
      </c>
    </row>
    <row r="840" spans="1:3">
      <c r="A840" s="208" t="s">
        <v>2504</v>
      </c>
      <c r="B840" s="10" t="str">
        <f t="shared" si="27"/>
        <v>ШД1-22/00-135/30/л</v>
      </c>
      <c r="C840" s="213">
        <v>9718.56923076354</v>
      </c>
    </row>
    <row r="841" spans="1:3">
      <c r="A841" s="208" t="s">
        <v>2505</v>
      </c>
      <c r="B841" s="10" t="str">
        <f t="shared" si="27"/>
        <v>ШД1-22/00-135/35/л</v>
      </c>
      <c r="C841" s="213">
        <v>10490.975117359198</v>
      </c>
    </row>
    <row r="842" spans="1:3">
      <c r="A842" s="208" t="s">
        <v>2506</v>
      </c>
      <c r="B842" s="10" t="str">
        <f t="shared" si="27"/>
        <v>ШД1-22/00-135/40/л</v>
      </c>
      <c r="C842" s="213">
        <v>11257.404942936706</v>
      </c>
    </row>
    <row r="843" spans="1:3">
      <c r="A843" s="208" t="s">
        <v>2507</v>
      </c>
      <c r="B843" s="10" t="str">
        <f t="shared" si="27"/>
        <v>ШД1-22/00-135/45/л</v>
      </c>
      <c r="C843" s="213">
        <v>12025.328783768753</v>
      </c>
    </row>
    <row r="844" spans="1:3">
      <c r="A844" s="208" t="s">
        <v>2508</v>
      </c>
      <c r="B844" s="10" t="str">
        <f t="shared" si="27"/>
        <v>ШД1-22/00-135/50/л</v>
      </c>
      <c r="C844" s="213">
        <v>12794.746639855333</v>
      </c>
    </row>
    <row r="845" spans="1:3">
      <c r="A845" s="208" t="s">
        <v>2509</v>
      </c>
      <c r="B845" s="10" t="str">
        <f t="shared" si="27"/>
        <v>ШД1-23/00-135/30/л</v>
      </c>
      <c r="C845" s="213">
        <v>9345.0654171292772</v>
      </c>
    </row>
    <row r="846" spans="1:3">
      <c r="A846" s="208" t="s">
        <v>2510</v>
      </c>
      <c r="B846" s="10" t="str">
        <f t="shared" ref="B846:B857" si="28">IF(OR(RIGHT(A846,2)="-л",RIGHT(A846,2)="-п",),LEFT(A846,LEN(A846)-2),IF(RIGHT(A846,3)="-ст",LEFT(A846,LEN(A846)-3),A846))</f>
        <v>ШД1-23/00-135/35/л</v>
      </c>
      <c r="C846" s="213">
        <v>10020.360312180028</v>
      </c>
    </row>
    <row r="847" spans="1:3">
      <c r="A847" s="208" t="s">
        <v>2511</v>
      </c>
      <c r="B847" s="10" t="str">
        <f t="shared" si="28"/>
        <v>ШД1-23/00-135/40/л</v>
      </c>
      <c r="C847" s="213">
        <v>10697.14922248531</v>
      </c>
    </row>
    <row r="848" spans="1:3">
      <c r="A848" s="208" t="s">
        <v>2512</v>
      </c>
      <c r="B848" s="10" t="str">
        <f t="shared" si="28"/>
        <v>ШД1-23/00-135/45/л</v>
      </c>
      <c r="C848" s="213">
        <v>11369.456087026985</v>
      </c>
    </row>
    <row r="849" spans="1:3">
      <c r="A849" s="208" t="s">
        <v>2513</v>
      </c>
      <c r="B849" s="10" t="str">
        <f t="shared" si="28"/>
        <v>ШД1-23/00-135/50/л</v>
      </c>
      <c r="C849" s="213">
        <v>12047.739012586808</v>
      </c>
    </row>
    <row r="850" spans="1:3">
      <c r="A850" s="208" t="s">
        <v>2514</v>
      </c>
      <c r="B850" s="10" t="str">
        <f t="shared" si="28"/>
        <v>ШД1-24/00-135/30/л</v>
      </c>
      <c r="C850" s="213">
        <v>9599.0480104005746</v>
      </c>
    </row>
    <row r="851" spans="1:3">
      <c r="A851" s="208" t="s">
        <v>2515</v>
      </c>
      <c r="B851" s="10" t="str">
        <f t="shared" si="28"/>
        <v>ШД1-24/00-135/35/л</v>
      </c>
      <c r="C851" s="213">
        <v>10338.585561396418</v>
      </c>
    </row>
    <row r="852" spans="1:3">
      <c r="A852" s="208" t="s">
        <v>2516</v>
      </c>
      <c r="B852" s="10" t="str">
        <f t="shared" si="28"/>
        <v>ШД1-24/00-135/40/л</v>
      </c>
      <c r="C852" s="213">
        <v>11073.64106662865</v>
      </c>
    </row>
    <row r="853" spans="1:3">
      <c r="A853" s="208" t="s">
        <v>2517</v>
      </c>
      <c r="B853" s="10" t="str">
        <f t="shared" si="28"/>
        <v>ШД1-24/00-135/45/л</v>
      </c>
      <c r="C853" s="213">
        <v>11813.178617624495</v>
      </c>
    </row>
    <row r="854" spans="1:3">
      <c r="A854" s="208" t="s">
        <v>2518</v>
      </c>
      <c r="B854" s="10" t="str">
        <f t="shared" si="28"/>
        <v>ШД1-24/00-135/50/л</v>
      </c>
      <c r="C854" s="213">
        <v>12552.716168620333</v>
      </c>
    </row>
    <row r="855" spans="1:3">
      <c r="A855" s="208" t="s">
        <v>2519</v>
      </c>
      <c r="B855" s="10" t="str">
        <f t="shared" si="28"/>
        <v>ШД1-31/00-200/40/л</v>
      </c>
      <c r="C855" s="213">
        <v>14935.670499606931</v>
      </c>
    </row>
    <row r="856" spans="1:3">
      <c r="A856" s="208" t="s">
        <v>2520</v>
      </c>
      <c r="B856" s="10" t="str">
        <f t="shared" si="28"/>
        <v>ШД1-31/00-200/45/л</v>
      </c>
      <c r="C856" s="213">
        <v>15917.238521837779</v>
      </c>
    </row>
    <row r="857" spans="1:3">
      <c r="A857" s="208" t="s">
        <v>2521</v>
      </c>
      <c r="B857" s="10" t="str">
        <f t="shared" si="28"/>
        <v>ШД1-31/00-200/50/л</v>
      </c>
      <c r="C857" s="213">
        <v>16892.830483050482</v>
      </c>
    </row>
    <row r="858" spans="1:3">
      <c r="A858" s="208" t="s">
        <v>2522</v>
      </c>
      <c r="B858" s="10" t="str">
        <f t="shared" ref="B858:B909" si="29">IF(OR(RIGHT(A858,2)="-л",RIGHT(A858,2)="-п",),LEFT(A858,LEN(A858)-2),IF(RIGHT(A858,3)="-ст",LEFT(A858,LEN(A858)-3),A858))</f>
        <v>ШД2-10/00-200/30/л</v>
      </c>
      <c r="C858" s="213">
        <v>8977.5376645131619</v>
      </c>
    </row>
    <row r="859" spans="1:3">
      <c r="A859" s="208" t="s">
        <v>2523</v>
      </c>
      <c r="B859" s="10" t="str">
        <f t="shared" si="29"/>
        <v>ШД2-10/00-200/35/л</v>
      </c>
      <c r="C859" s="213">
        <v>9531.8173239464086</v>
      </c>
    </row>
    <row r="860" spans="1:3">
      <c r="A860" s="208" t="s">
        <v>2524</v>
      </c>
      <c r="B860" s="10" t="str">
        <f t="shared" si="29"/>
        <v>ШД2-10/00-200/40/л</v>
      </c>
      <c r="C860" s="213">
        <v>10090.579029143266</v>
      </c>
    </row>
    <row r="861" spans="1:3">
      <c r="A861" s="208" t="s">
        <v>2525</v>
      </c>
      <c r="B861" s="10" t="str">
        <f t="shared" si="29"/>
        <v>ШД2-10/00-200/45/л</v>
      </c>
      <c r="C861" s="213">
        <v>10643.364673321978</v>
      </c>
    </row>
    <row r="862" spans="1:3">
      <c r="A862" s="208" t="s">
        <v>2526</v>
      </c>
      <c r="B862" s="10" t="str">
        <f t="shared" si="29"/>
        <v>ШД2-10/00-200/50/л</v>
      </c>
      <c r="C862" s="213">
        <v>11196.150317500687</v>
      </c>
    </row>
    <row r="863" spans="1:3">
      <c r="A863" s="208" t="s">
        <v>2527</v>
      </c>
      <c r="B863" s="10" t="str">
        <f t="shared" si="29"/>
        <v>ШД2-10/00-200/60/л</v>
      </c>
      <c r="C863" s="213">
        <v>13018.848928035894</v>
      </c>
    </row>
    <row r="864" spans="1:3">
      <c r="A864" s="208" t="s">
        <v>2528</v>
      </c>
      <c r="B864" s="10" t="str">
        <f t="shared" si="29"/>
        <v>ШД2-10/00-200/65/л</v>
      </c>
      <c r="C864" s="213">
        <v>13576.116617978214</v>
      </c>
    </row>
    <row r="865" spans="1:3">
      <c r="A865" s="208" t="s">
        <v>2529</v>
      </c>
      <c r="B865" s="10" t="str">
        <f t="shared" si="29"/>
        <v>ШД2-10/00-200/70/л</v>
      </c>
      <c r="C865" s="213">
        <v>14128.902262156929</v>
      </c>
    </row>
    <row r="866" spans="1:3">
      <c r="A866" s="208" t="s">
        <v>2530</v>
      </c>
      <c r="B866" s="10" t="str">
        <f t="shared" si="29"/>
        <v>ШД2-10/00-200/75/л</v>
      </c>
      <c r="C866" s="213">
        <v>14681.687906335634</v>
      </c>
    </row>
    <row r="867" spans="1:3">
      <c r="A867" s="208" t="s">
        <v>2531</v>
      </c>
      <c r="B867" s="10" t="str">
        <f t="shared" si="29"/>
        <v>ШД2-10/00-200/80/л</v>
      </c>
      <c r="C867" s="213">
        <v>15234.473550514342</v>
      </c>
    </row>
    <row r="868" spans="1:3">
      <c r="A868" s="208" t="s">
        <v>2532</v>
      </c>
      <c r="B868" s="10" t="str">
        <f t="shared" si="29"/>
        <v>ШД2-10/21-200/30/л</v>
      </c>
      <c r="C868" s="213">
        <v>12590.06654998376</v>
      </c>
    </row>
    <row r="869" spans="1:3">
      <c r="A869" s="208" t="s">
        <v>2533</v>
      </c>
      <c r="B869" s="10" t="str">
        <f t="shared" si="29"/>
        <v>ШД2-10/21-200/35/л</v>
      </c>
      <c r="C869" s="213">
        <v>13419.245016251825</v>
      </c>
    </row>
    <row r="870" spans="1:3">
      <c r="A870" s="208" t="s">
        <v>2534</v>
      </c>
      <c r="B870" s="10" t="str">
        <f t="shared" si="29"/>
        <v>ШД2-10/21-200/40/л</v>
      </c>
      <c r="C870" s="213">
        <v>14251.411513028963</v>
      </c>
    </row>
    <row r="871" spans="1:3">
      <c r="A871" s="208" t="s">
        <v>2535</v>
      </c>
      <c r="B871" s="10" t="str">
        <f t="shared" si="29"/>
        <v>ШД2-10/21-200/45/л</v>
      </c>
      <c r="C871" s="213">
        <v>15082.083994551565</v>
      </c>
    </row>
    <row r="872" spans="1:3">
      <c r="A872" s="208" t="s">
        <v>2536</v>
      </c>
      <c r="B872" s="10" t="str">
        <f t="shared" si="29"/>
        <v>ШД2-10/21-200/50/л</v>
      </c>
      <c r="C872" s="213">
        <v>15917.238521837779</v>
      </c>
    </row>
    <row r="873" spans="1:3">
      <c r="A873" s="208" t="s">
        <v>2537</v>
      </c>
      <c r="B873" s="10" t="str">
        <f t="shared" si="29"/>
        <v>ШД2-10/22-200/30/л</v>
      </c>
      <c r="C873" s="213">
        <v>13192.154697562195</v>
      </c>
    </row>
    <row r="874" spans="1:3">
      <c r="A874" s="208" t="s">
        <v>2538</v>
      </c>
      <c r="B874" s="10" t="str">
        <f t="shared" si="29"/>
        <v>ШД2-10/22-200/35/л</v>
      </c>
      <c r="C874" s="213">
        <v>14176.710750302109</v>
      </c>
    </row>
    <row r="875" spans="1:3">
      <c r="A875" s="208" t="s">
        <v>2539</v>
      </c>
      <c r="B875" s="10" t="str">
        <f t="shared" si="29"/>
        <v>ШД2-10/22-200/40/л</v>
      </c>
      <c r="C875" s="213">
        <v>15155.290742023881</v>
      </c>
    </row>
    <row r="876" spans="1:3">
      <c r="A876" s="208" t="s">
        <v>2540</v>
      </c>
      <c r="B876" s="10" t="str">
        <f t="shared" si="29"/>
        <v>ШД2-10/22-200/45/л</v>
      </c>
      <c r="C876" s="213">
        <v>16135.364749000191</v>
      </c>
    </row>
    <row r="877" spans="1:3">
      <c r="A877" s="208" t="s">
        <v>2541</v>
      </c>
      <c r="B877" s="10" t="str">
        <f t="shared" si="29"/>
        <v>ШД2-10/22-200/50/л</v>
      </c>
      <c r="C877" s="213">
        <v>17119.920801740107</v>
      </c>
    </row>
    <row r="878" spans="1:3">
      <c r="A878" s="208" t="s">
        <v>2542</v>
      </c>
      <c r="B878" s="10" t="str">
        <f t="shared" si="29"/>
        <v>ШД2-10/23-200/30/л</v>
      </c>
      <c r="C878" s="213">
        <v>12854.507250036817</v>
      </c>
    </row>
    <row r="879" spans="1:3">
      <c r="A879" s="208" t="s">
        <v>2543</v>
      </c>
      <c r="B879" s="10" t="str">
        <f t="shared" si="29"/>
        <v>ШД2-10/23-200/35/л</v>
      </c>
      <c r="C879" s="213">
        <v>13750.916402759049</v>
      </c>
    </row>
    <row r="880" spans="1:3">
      <c r="A880" s="208" t="s">
        <v>2544</v>
      </c>
      <c r="B880" s="10" t="str">
        <f t="shared" si="29"/>
        <v>ШД2-10/23-200/40/л</v>
      </c>
      <c r="C880" s="213">
        <v>14648.819570735817</v>
      </c>
    </row>
    <row r="881" spans="1:3">
      <c r="A881" s="208" t="s">
        <v>2545</v>
      </c>
      <c r="B881" s="10" t="str">
        <f t="shared" si="29"/>
        <v>ШД2-10/23-200/45/л</v>
      </c>
      <c r="C881" s="213">
        <v>15545.228723458053</v>
      </c>
    </row>
    <row r="882" spans="1:3">
      <c r="A882" s="208" t="s">
        <v>2546</v>
      </c>
      <c r="B882" s="10" t="str">
        <f t="shared" si="29"/>
        <v>ШД2-10/23-200/50/л</v>
      </c>
      <c r="C882" s="213">
        <v>16441.637876180284</v>
      </c>
    </row>
    <row r="883" spans="1:3">
      <c r="A883" s="208" t="s">
        <v>2547</v>
      </c>
      <c r="B883" s="10" t="str">
        <f t="shared" si="29"/>
        <v>ШД2-10/24-200/30/л</v>
      </c>
      <c r="C883" s="213">
        <v>13086.079614490058</v>
      </c>
    </row>
    <row r="884" spans="1:3">
      <c r="A884" s="208" t="s">
        <v>2548</v>
      </c>
      <c r="B884" s="10" t="str">
        <f t="shared" si="29"/>
        <v>ШД2-10/24-200/35/л</v>
      </c>
      <c r="C884" s="213">
        <v>14039.261346884699</v>
      </c>
    </row>
    <row r="885" spans="1:3">
      <c r="A885" s="208" t="s">
        <v>2549</v>
      </c>
      <c r="B885" s="10" t="str">
        <f t="shared" si="29"/>
        <v>ШД2-10/24-200/40/л</v>
      </c>
      <c r="C885" s="213">
        <v>14992.443079279343</v>
      </c>
    </row>
    <row r="886" spans="1:3">
      <c r="A886" s="208" t="s">
        <v>2550</v>
      </c>
      <c r="B886" s="10" t="str">
        <f t="shared" si="29"/>
        <v>ШД2-10/24-200/45/л</v>
      </c>
      <c r="C886" s="213">
        <v>15947.118826928523</v>
      </c>
    </row>
    <row r="887" spans="1:3">
      <c r="A887" s="208" t="s">
        <v>2551</v>
      </c>
      <c r="B887" s="10" t="str">
        <f t="shared" si="29"/>
        <v>ШД2-10/24-200/50/л</v>
      </c>
      <c r="C887" s="213">
        <v>16900.300559323161</v>
      </c>
    </row>
    <row r="888" spans="1:3">
      <c r="A888" s="208" t="s">
        <v>2552</v>
      </c>
      <c r="B888" s="10" t="str">
        <f t="shared" si="29"/>
        <v>ШД2-10/41-200/30/л</v>
      </c>
      <c r="C888" s="213">
        <v>10371.453896996232</v>
      </c>
    </row>
    <row r="889" spans="1:3">
      <c r="A889" s="208" t="s">
        <v>2553</v>
      </c>
      <c r="B889" s="10" t="str">
        <f t="shared" si="29"/>
        <v>ШД2-10/41-200/35/л</v>
      </c>
      <c r="C889" s="213">
        <v>11143.859783591892</v>
      </c>
    </row>
    <row r="890" spans="1:3">
      <c r="A890" s="208" t="s">
        <v>2554</v>
      </c>
      <c r="B890" s="10" t="str">
        <f t="shared" si="29"/>
        <v>ШД2-10/41-200/40/л</v>
      </c>
      <c r="C890" s="213">
        <v>11910.289609169398</v>
      </c>
    </row>
    <row r="891" spans="1:3">
      <c r="A891" s="208" t="s">
        <v>2555</v>
      </c>
      <c r="B891" s="10" t="str">
        <f t="shared" si="29"/>
        <v>ШД2-10/41-200/45/л</v>
      </c>
      <c r="C891" s="213">
        <v>12684.189511019595</v>
      </c>
    </row>
    <row r="892" spans="1:3">
      <c r="A892" s="208" t="s">
        <v>2556</v>
      </c>
      <c r="B892" s="10" t="str">
        <f t="shared" si="29"/>
        <v>ШД2-10/41-200/50/л</v>
      </c>
      <c r="C892" s="213">
        <v>13452.11335185164</v>
      </c>
    </row>
    <row r="893" spans="1:3">
      <c r="A893" s="208" t="s">
        <v>2557</v>
      </c>
      <c r="B893" s="10" t="str">
        <f t="shared" si="29"/>
        <v>ШД2-10/42-200/30/л</v>
      </c>
      <c r="C893" s="213">
        <v>11240.970775136797</v>
      </c>
    </row>
    <row r="894" spans="1:3">
      <c r="A894" s="208" t="s">
        <v>2558</v>
      </c>
      <c r="B894" s="10" t="str">
        <f t="shared" si="29"/>
        <v>ШД2-10/42-200/35/л</v>
      </c>
      <c r="C894" s="213">
        <v>12168.75424820431</v>
      </c>
    </row>
    <row r="895" spans="1:3">
      <c r="A895" s="208" t="s">
        <v>2559</v>
      </c>
      <c r="B895" s="10" t="str">
        <f t="shared" si="29"/>
        <v>ШД2-10/42-200/40/л</v>
      </c>
      <c r="C895" s="213">
        <v>13102.513782289969</v>
      </c>
    </row>
    <row r="896" spans="1:3">
      <c r="A896" s="208" t="s">
        <v>2560</v>
      </c>
      <c r="B896" s="10" t="str">
        <f t="shared" si="29"/>
        <v>ШД2-10/42-200/45/л</v>
      </c>
      <c r="C896" s="213">
        <v>14039.261346884699</v>
      </c>
    </row>
    <row r="897" spans="1:4">
      <c r="A897" s="208" t="s">
        <v>2561</v>
      </c>
      <c r="B897" s="10" t="str">
        <f t="shared" si="29"/>
        <v>ШД2-10/42-200/50/л</v>
      </c>
      <c r="C897" s="213">
        <v>14973.020880970358</v>
      </c>
    </row>
    <row r="898" spans="1:4">
      <c r="A898" s="208" t="s">
        <v>2562</v>
      </c>
      <c r="B898" s="10" t="str">
        <f t="shared" si="29"/>
        <v>ШД2-10/43-200/30/л</v>
      </c>
      <c r="C898" s="213">
        <v>10752.427786903181</v>
      </c>
    </row>
    <row r="899" spans="1:4">
      <c r="A899" s="208" t="s">
        <v>2563</v>
      </c>
      <c r="B899" s="10" t="str">
        <f t="shared" si="29"/>
        <v>ШД2-10/43-200/35/л</v>
      </c>
      <c r="C899" s="213">
        <v>11596.546405716619</v>
      </c>
    </row>
    <row r="900" spans="1:4">
      <c r="A900" s="208" t="s">
        <v>2564</v>
      </c>
      <c r="B900" s="10" t="str">
        <f t="shared" si="29"/>
        <v>ШД2-10/43-200/40/л</v>
      </c>
      <c r="C900" s="213">
        <v>12437.676994020982</v>
      </c>
    </row>
    <row r="901" spans="1:4">
      <c r="A901" s="208" t="s">
        <v>2565</v>
      </c>
      <c r="B901" s="10" t="str">
        <f t="shared" si="29"/>
        <v>ШД2-10/43-200/45/л</v>
      </c>
      <c r="C901" s="213">
        <v>13280.301597579877</v>
      </c>
    </row>
    <row r="902" spans="1:4">
      <c r="A902" s="208" t="s">
        <v>2566</v>
      </c>
      <c r="B902" s="10" t="str">
        <f t="shared" si="29"/>
        <v>ШД2-10/43-200/50/л</v>
      </c>
      <c r="C902" s="213">
        <v>14121.432185884243</v>
      </c>
    </row>
    <row r="903" spans="1:4">
      <c r="A903" s="208" t="s">
        <v>2567</v>
      </c>
      <c r="B903" s="10" t="str">
        <f t="shared" si="29"/>
        <v>ШД2-10/44-200/30/л</v>
      </c>
      <c r="C903" s="213">
        <v>11084.09917341041</v>
      </c>
    </row>
    <row r="904" spans="1:4">
      <c r="A904" s="208" t="s">
        <v>2568</v>
      </c>
      <c r="B904" s="10" t="str">
        <f t="shared" si="29"/>
        <v>ШД2-10/44-200/35/л</v>
      </c>
      <c r="C904" s="213">
        <v>11987.978402405324</v>
      </c>
    </row>
    <row r="905" spans="1:4">
      <c r="A905" s="208" t="s">
        <v>2569</v>
      </c>
      <c r="B905" s="10" t="str">
        <f t="shared" si="29"/>
        <v>ШД2-10/44-200/40/л</v>
      </c>
      <c r="C905" s="213">
        <v>12891.857631400242</v>
      </c>
    </row>
    <row r="906" spans="1:4">
      <c r="A906" s="208" t="s">
        <v>2570</v>
      </c>
      <c r="B906" s="10" t="str">
        <f t="shared" si="29"/>
        <v>ШД2-10/44-200/45/л</v>
      </c>
      <c r="C906" s="213">
        <v>13792.748829886088</v>
      </c>
    </row>
    <row r="907" spans="1:4">
      <c r="A907" s="208" t="s">
        <v>2571</v>
      </c>
      <c r="B907" s="10" t="str">
        <f t="shared" si="29"/>
        <v>ШД2-10/44-200/50/л</v>
      </c>
      <c r="C907" s="213">
        <v>14696.628058881004</v>
      </c>
    </row>
    <row r="908" spans="1:4">
      <c r="A908" s="208" t="s">
        <v>2572</v>
      </c>
      <c r="B908" s="10" t="str">
        <f t="shared" si="29"/>
        <v>ШД4-10/00-200/80/л</v>
      </c>
      <c r="C908" s="213">
        <v>17493.424615374373</v>
      </c>
    </row>
    <row r="909" spans="1:4">
      <c r="A909" s="208" t="s">
        <v>2573</v>
      </c>
      <c r="B909" s="10" t="str">
        <f t="shared" si="29"/>
        <v>ШД4-31/00-200/80/л</v>
      </c>
      <c r="C909" s="243">
        <v>21162.726080517383</v>
      </c>
      <c r="D909" s="129"/>
    </row>
    <row r="910" spans="1:4">
      <c r="A910" s="244" t="s">
        <v>1557</v>
      </c>
      <c r="B910" s="10" t="str">
        <f t="shared" ref="B910:B935" si="30">IF(OR(RIGHT(A910,2)="-л",RIGHT(A910,2)="-п",),LEFT(A910,LEN(A910)-2),IF(RIGHT(A910,3)="-ст",LEFT(A910,LEN(A910)-3),A910))</f>
        <v>ШО1-10-200/50/35</v>
      </c>
      <c r="C910" s="213">
        <v>12324.131834676162</v>
      </c>
    </row>
    <row r="911" spans="1:4">
      <c r="A911" s="128" t="s">
        <v>1559</v>
      </c>
      <c r="B911" s="10" t="str">
        <f t="shared" si="30"/>
        <v>ШО1-10-200/50/45</v>
      </c>
      <c r="C911" s="213">
        <v>13759.880494286275</v>
      </c>
    </row>
    <row r="912" spans="1:4">
      <c r="A912" s="128" t="s">
        <v>1558</v>
      </c>
      <c r="B912" s="10" t="str">
        <f t="shared" si="30"/>
        <v>ШО1-10-200/55/35</v>
      </c>
      <c r="C912" s="213">
        <v>12915.761875472839</v>
      </c>
    </row>
    <row r="913" spans="1:5">
      <c r="A913" s="128" t="s">
        <v>1560</v>
      </c>
      <c r="B913" s="10" t="str">
        <f t="shared" si="30"/>
        <v>ШО1-10-200/55/45</v>
      </c>
      <c r="C913" s="213">
        <v>14393.342962209983</v>
      </c>
    </row>
    <row r="914" spans="1:5">
      <c r="A914" s="128" t="s">
        <v>1561</v>
      </c>
      <c r="B914" s="10" t="str">
        <f t="shared" si="30"/>
        <v>ШО1-31-200/50/35</v>
      </c>
      <c r="C914" s="213">
        <v>16564.147127052325</v>
      </c>
    </row>
    <row r="915" spans="1:5">
      <c r="A915" s="128" t="s">
        <v>1563</v>
      </c>
      <c r="B915" s="10" t="str">
        <f t="shared" si="30"/>
        <v>ШО1-31-200/50/45</v>
      </c>
      <c r="C915" s="213">
        <v>17995.413740898821</v>
      </c>
    </row>
    <row r="916" spans="1:5">
      <c r="A916" s="128" t="s">
        <v>1562</v>
      </c>
      <c r="B916" s="10" t="str">
        <f t="shared" si="30"/>
        <v>ШО1-31-200/55/35</v>
      </c>
      <c r="C916" s="213">
        <v>17435.158020447427</v>
      </c>
    </row>
    <row r="917" spans="1:5">
      <c r="A917" s="128" t="s">
        <v>1564</v>
      </c>
      <c r="B917" s="10" t="str">
        <f t="shared" si="30"/>
        <v>ШО1-31-200/55/45</v>
      </c>
      <c r="C917" s="213">
        <v>18912.739107184574</v>
      </c>
    </row>
    <row r="918" spans="1:5">
      <c r="A918" s="128" t="s">
        <v>1549</v>
      </c>
      <c r="B918" s="10" t="str">
        <f t="shared" si="30"/>
        <v>ШО1-10-200/50/35</v>
      </c>
      <c r="C918" s="213">
        <v>12324.131834676162</v>
      </c>
    </row>
    <row r="919" spans="1:5">
      <c r="A919" s="128" t="s">
        <v>1551</v>
      </c>
      <c r="B919" s="10" t="str">
        <f t="shared" si="30"/>
        <v>ШО1-10-200/50/45</v>
      </c>
      <c r="C919" s="213">
        <v>13759.880494286275</v>
      </c>
    </row>
    <row r="920" spans="1:5">
      <c r="A920" s="128" t="s">
        <v>1550</v>
      </c>
      <c r="B920" s="10" t="str">
        <f t="shared" si="30"/>
        <v>ШО1-10-200/55/35</v>
      </c>
      <c r="C920" s="213">
        <v>12915.761875472839</v>
      </c>
    </row>
    <row r="921" spans="1:5">
      <c r="A921" s="128" t="s">
        <v>1552</v>
      </c>
      <c r="B921" s="10" t="str">
        <f t="shared" si="30"/>
        <v>ШО1-10-200/55/45</v>
      </c>
      <c r="C921" s="213">
        <v>14393.342962209983</v>
      </c>
    </row>
    <row r="922" spans="1:5">
      <c r="A922" s="128" t="s">
        <v>1553</v>
      </c>
      <c r="B922" s="10" t="str">
        <f t="shared" si="30"/>
        <v>ШО1-31-200/50/35</v>
      </c>
      <c r="C922" s="213">
        <v>16564.147127052325</v>
      </c>
    </row>
    <row r="923" spans="1:5">
      <c r="A923" s="128" t="s">
        <v>1555</v>
      </c>
      <c r="B923" s="10" t="str">
        <f t="shared" si="30"/>
        <v>ШО1-31-200/50/45</v>
      </c>
      <c r="C923" s="213">
        <v>17995.413740898821</v>
      </c>
    </row>
    <row r="924" spans="1:5">
      <c r="A924" s="128" t="s">
        <v>1554</v>
      </c>
      <c r="B924" s="10" t="str">
        <f t="shared" si="30"/>
        <v>ШО1-31-200/55/35</v>
      </c>
      <c r="C924" s="213">
        <v>17435.158020447427</v>
      </c>
    </row>
    <row r="925" spans="1:5">
      <c r="A925" s="128" t="s">
        <v>1556</v>
      </c>
      <c r="B925" s="10" t="str">
        <f t="shared" si="30"/>
        <v>ШО1-31-200/55/45</v>
      </c>
      <c r="C925" s="213">
        <v>18912.739107184574</v>
      </c>
    </row>
    <row r="926" spans="1:5" ht="15.75">
      <c r="A926" s="205" t="s">
        <v>143</v>
      </c>
      <c r="B926" s="10" t="str">
        <f t="shared" si="30"/>
        <v>ШД1-200/30/35</v>
      </c>
      <c r="C926" s="213">
        <v>6999.4614675061011</v>
      </c>
      <c r="D926" s="129"/>
      <c r="E926" s="212"/>
    </row>
    <row r="927" spans="1:5" ht="15.75">
      <c r="A927" s="205" t="s">
        <v>144</v>
      </c>
      <c r="B927" s="10" t="str">
        <f t="shared" si="30"/>
        <v>ШД1-200/40/35</v>
      </c>
      <c r="C927" s="213">
        <v>7873.4603914102781</v>
      </c>
      <c r="E927" s="212"/>
    </row>
    <row r="928" spans="1:5" ht="15.75">
      <c r="A928" s="205" t="s">
        <v>145</v>
      </c>
      <c r="B928" s="10" t="str">
        <f t="shared" si="30"/>
        <v>ШД1-200/50/35</v>
      </c>
      <c r="C928" s="213">
        <v>8753.4353763326017</v>
      </c>
      <c r="E928" s="212"/>
    </row>
    <row r="929" spans="1:5" ht="15.75">
      <c r="A929" s="205" t="s">
        <v>146</v>
      </c>
      <c r="B929" s="10" t="str">
        <f t="shared" si="30"/>
        <v>ШД1-200/60/35</v>
      </c>
      <c r="C929" s="213">
        <v>9627.4343002367787</v>
      </c>
      <c r="E929" s="212"/>
    </row>
    <row r="930" spans="1:5" ht="15.75">
      <c r="A930" s="205" t="s">
        <v>147</v>
      </c>
      <c r="B930" s="10" t="str">
        <f t="shared" si="30"/>
        <v>ШД1-200/70/35</v>
      </c>
      <c r="C930" s="213">
        <v>10502.927239395494</v>
      </c>
      <c r="E930" s="212"/>
    </row>
    <row r="931" spans="1:5" ht="15.75">
      <c r="A931" s="205" t="s">
        <v>148</v>
      </c>
      <c r="B931" s="10" t="str">
        <f t="shared" si="30"/>
        <v>ШД1-200/80/35</v>
      </c>
      <c r="C931" s="213">
        <v>11382.902224317819</v>
      </c>
      <c r="E931" s="212"/>
    </row>
    <row r="932" spans="1:5" ht="15.75">
      <c r="A932" s="205" t="s">
        <v>216</v>
      </c>
      <c r="B932" s="10" t="str">
        <f t="shared" si="30"/>
        <v>ШД7-135/80/35</v>
      </c>
      <c r="C932" s="213">
        <v>9856.0186341809476</v>
      </c>
      <c r="E932" s="212"/>
    </row>
    <row r="933" spans="1:5" ht="15.75">
      <c r="A933" s="205" t="s">
        <v>217</v>
      </c>
      <c r="B933" s="10" t="str">
        <f t="shared" si="30"/>
        <v>ШД7-135/90/35</v>
      </c>
      <c r="C933" s="213">
        <v>10461.09481226846</v>
      </c>
      <c r="E933" s="212"/>
    </row>
    <row r="934" spans="1:5" ht="15.75">
      <c r="A934" s="205" t="s">
        <v>218</v>
      </c>
      <c r="B934" s="10" t="str">
        <f t="shared" si="30"/>
        <v>ШД7-135/100/35</v>
      </c>
      <c r="C934" s="213">
        <v>11066.170990355964</v>
      </c>
      <c r="E934" s="212"/>
    </row>
    <row r="935" spans="1:5" ht="15.75">
      <c r="A935" s="205" t="s">
        <v>219</v>
      </c>
      <c r="B935" s="10" t="str">
        <f t="shared" si="30"/>
        <v>ШД7-135/110/35</v>
      </c>
      <c r="C935" s="213">
        <v>11671.247168443471</v>
      </c>
      <c r="E935" s="212"/>
    </row>
    <row r="936" spans="1:5" ht="15.75">
      <c r="A936" s="205" t="s">
        <v>220</v>
      </c>
      <c r="B936" s="10" t="str">
        <f t="shared" ref="B936:B941" si="31">IF(OR(RIGHT(A936,2)="-л",RIGHT(A936,2)="-п",),LEFT(A936,LEN(A936)-2),IF(RIGHT(A936,3)="-ст",LEFT(A936,LEN(A936)-3),A936))</f>
        <v>ШД7-135/120/35</v>
      </c>
      <c r="C936" s="213">
        <v>12280.805392294593</v>
      </c>
      <c r="E936" s="212"/>
    </row>
    <row r="937" spans="1:5" ht="15.75">
      <c r="A937" s="205" t="s">
        <v>149</v>
      </c>
      <c r="B937" s="10" t="str">
        <f t="shared" si="31"/>
        <v>ШД1-123/30/35</v>
      </c>
      <c r="C937" s="213">
        <v>4833.1393484273722</v>
      </c>
      <c r="E937" s="212"/>
    </row>
    <row r="938" spans="1:5" ht="15.75">
      <c r="A938" s="205" t="s">
        <v>150</v>
      </c>
      <c r="B938" s="10" t="str">
        <f t="shared" si="31"/>
        <v>ШД1-123/40/35</v>
      </c>
      <c r="C938" s="213">
        <v>5426.2634044785837</v>
      </c>
      <c r="E938" s="212"/>
    </row>
    <row r="939" spans="1:5" ht="15.75">
      <c r="A939" s="205" t="s">
        <v>151</v>
      </c>
      <c r="B939" s="10" t="str">
        <f t="shared" si="31"/>
        <v>ШД1-123/50/35</v>
      </c>
      <c r="C939" s="213">
        <v>6019.3874605297933</v>
      </c>
      <c r="E939" s="212"/>
    </row>
    <row r="940" spans="1:5" ht="15.75">
      <c r="A940" s="205" t="s">
        <v>152</v>
      </c>
      <c r="B940" s="10" t="str">
        <f t="shared" si="31"/>
        <v>ШД1-123/60/35</v>
      </c>
      <c r="C940" s="213">
        <v>6611.0175013264661</v>
      </c>
      <c r="E940" s="212"/>
    </row>
    <row r="941" spans="1:5" ht="15.75">
      <c r="A941" s="205" t="s">
        <v>153</v>
      </c>
      <c r="B941" s="10" t="str">
        <f t="shared" si="31"/>
        <v>ШД1-123/70/35</v>
      </c>
      <c r="C941" s="213">
        <v>7204.1415573776749</v>
      </c>
      <c r="E941" s="212"/>
    </row>
    <row r="942" spans="1:5" ht="15.75">
      <c r="A942" s="205" t="s">
        <v>154</v>
      </c>
      <c r="B942" s="10" t="str">
        <f t="shared" ref="B942:B953" si="32">IF(OR(RIGHT(A942,2)="-л",RIGHT(A942,2)="-п",),LEFT(A942,LEN(A942)-2),IF(RIGHT(A942,3)="-ст",LEFT(A942,LEN(A942)-3),A942))</f>
        <v>ШД1-123/80/35</v>
      </c>
      <c r="C942" s="213">
        <v>7798.7596286834269</v>
      </c>
      <c r="E942" s="212"/>
    </row>
    <row r="943" spans="1:5" ht="15.75">
      <c r="A943" s="205" t="s">
        <v>155</v>
      </c>
      <c r="B943" s="10" t="str">
        <f t="shared" si="32"/>
        <v>ШД1-85/30/35</v>
      </c>
      <c r="C943" s="213">
        <v>3685.735632942914</v>
      </c>
      <c r="E943" s="212"/>
    </row>
    <row r="944" spans="1:5" ht="15.75">
      <c r="A944" s="205" t="s">
        <v>156</v>
      </c>
      <c r="B944" s="10" t="str">
        <f t="shared" si="32"/>
        <v>ШД1-85/40/35</v>
      </c>
      <c r="C944" s="213">
        <v>4133.9402093040298</v>
      </c>
      <c r="E944" s="212"/>
    </row>
    <row r="945" spans="1:5" ht="15.75">
      <c r="A945" s="205" t="s">
        <v>157</v>
      </c>
      <c r="B945" s="10" t="str">
        <f t="shared" si="32"/>
        <v>ШД1-85/50/35</v>
      </c>
      <c r="C945" s="213">
        <v>4585.1328161742204</v>
      </c>
      <c r="E945" s="212"/>
    </row>
    <row r="946" spans="1:5" ht="15.75">
      <c r="A946" s="205" t="s">
        <v>158</v>
      </c>
      <c r="B946" s="10" t="str">
        <f t="shared" si="32"/>
        <v>ШД1-85/60/35</v>
      </c>
      <c r="C946" s="213">
        <v>5034.8314077898731</v>
      </c>
      <c r="E946" s="212"/>
    </row>
    <row r="947" spans="1:5" ht="15.75">
      <c r="A947" s="205" t="s">
        <v>159</v>
      </c>
      <c r="B947" s="10" t="str">
        <f t="shared" si="32"/>
        <v>ШД1-85/70/35</v>
      </c>
      <c r="C947" s="213">
        <v>5483.0359841509899</v>
      </c>
      <c r="E947" s="212"/>
    </row>
    <row r="948" spans="1:5" ht="15.75">
      <c r="A948" s="205" t="s">
        <v>160</v>
      </c>
      <c r="B948" s="10" t="str">
        <f t="shared" si="32"/>
        <v>ШД1-85/80/35</v>
      </c>
      <c r="C948" s="213">
        <v>5934.2285910211804</v>
      </c>
      <c r="E948" s="212"/>
    </row>
    <row r="949" spans="1:5" ht="15.75">
      <c r="A949" s="205" t="s">
        <v>161</v>
      </c>
      <c r="B949" s="10" t="str">
        <f t="shared" si="32"/>
        <v>ШД2-10/41-200/60/35</v>
      </c>
      <c r="C949" s="213">
        <v>18427.184149460027</v>
      </c>
      <c r="E949" s="212"/>
    </row>
    <row r="950" spans="1:5" ht="15.75">
      <c r="A950" s="205" t="s">
        <v>162</v>
      </c>
      <c r="B950" s="10" t="str">
        <f t="shared" si="32"/>
        <v>ШД2-10/43-200/60/35</v>
      </c>
      <c r="C950" s="213">
        <v>20049.684715887277</v>
      </c>
      <c r="E950" s="212"/>
    </row>
    <row r="951" spans="1:5" ht="15.75">
      <c r="A951" s="205" t="s">
        <v>163</v>
      </c>
      <c r="B951" s="10" t="str">
        <f t="shared" si="32"/>
        <v>ШД2-10/42-200/60/35</v>
      </c>
      <c r="C951" s="213">
        <v>22117.401828166559</v>
      </c>
      <c r="E951" s="212"/>
    </row>
    <row r="952" spans="1:5" ht="15.75">
      <c r="A952" s="205" t="s">
        <v>164</v>
      </c>
      <c r="B952" s="10" t="str">
        <f t="shared" si="32"/>
        <v>ШД2-10/44-200/60/35</v>
      </c>
      <c r="C952" s="213">
        <v>21452.565039897563</v>
      </c>
      <c r="E952" s="212"/>
    </row>
    <row r="953" spans="1:5" ht="15.75">
      <c r="A953" s="205" t="s">
        <v>165</v>
      </c>
      <c r="B953" s="10" t="str">
        <f t="shared" si="32"/>
        <v>ШД2-10/41-200/65/35</v>
      </c>
      <c r="C953" s="213">
        <v>19414.728232709029</v>
      </c>
      <c r="E953" s="212"/>
    </row>
    <row r="954" spans="1:5" ht="15.75">
      <c r="A954" s="205" t="s">
        <v>166</v>
      </c>
      <c r="B954" s="10" t="str">
        <f t="shared" ref="B954:B956" si="33">IF(OR(RIGHT(A954,2)="-л",RIGHT(A954,2)="-п",),LEFT(A954,LEN(A954)-2),IF(RIGHT(A954,3)="-ст",LEFT(A954,LEN(A954)-3),A954))</f>
        <v>ШД2-10/43-200/65/35</v>
      </c>
      <c r="C954" s="213">
        <v>21180.654263571825</v>
      </c>
      <c r="E954" s="212"/>
    </row>
    <row r="955" spans="1:5" ht="15.75">
      <c r="A955" s="205" t="s">
        <v>167</v>
      </c>
      <c r="B955" s="10" t="str">
        <f t="shared" si="33"/>
        <v>ШД2-10/42-200/65/35</v>
      </c>
      <c r="C955" s="213">
        <v>23433.629267413704</v>
      </c>
      <c r="E955" s="212"/>
    </row>
    <row r="956" spans="1:5" ht="15.75">
      <c r="A956" s="205" t="s">
        <v>168</v>
      </c>
      <c r="B956" s="10" t="str">
        <f t="shared" si="33"/>
        <v>ШД2-10/44-200/65/35</v>
      </c>
      <c r="C956" s="213">
        <v>22709.031868963233</v>
      </c>
      <c r="E956" s="212"/>
    </row>
    <row r="957" spans="1:5" ht="15.75">
      <c r="A957" s="205" t="s">
        <v>169</v>
      </c>
      <c r="B957" s="10" t="str">
        <f t="shared" ref="B957:B1020" si="34">IF(OR(RIGHT(A957,2)="-л",RIGHT(A957,2)="-п",),LEFT(A957,LEN(A957)-2),IF(RIGHT(A957,3)="-ст",LEFT(A957,LEN(A957)-3),A957))</f>
        <v>ШД2-10/41-200/70/35</v>
      </c>
      <c r="C957" s="213">
        <v>20403.766331212555</v>
      </c>
      <c r="E957" s="212"/>
    </row>
    <row r="958" spans="1:5" ht="15.75">
      <c r="A958" s="205" t="s">
        <v>170</v>
      </c>
      <c r="B958" s="10" t="str">
        <f t="shared" si="34"/>
        <v>ШД2-10/43-200/70/35</v>
      </c>
      <c r="C958" s="213">
        <v>22313.117826510912</v>
      </c>
      <c r="E958" s="212"/>
    </row>
    <row r="959" spans="1:5" ht="15.75">
      <c r="A959" s="205" t="s">
        <v>171</v>
      </c>
      <c r="B959" s="10" t="str">
        <f t="shared" si="34"/>
        <v>ШД2-10/42-200/70/35</v>
      </c>
      <c r="C959" s="213">
        <v>24746.868676151771</v>
      </c>
      <c r="E959" s="212"/>
    </row>
    <row r="960" spans="1:5" ht="15.75">
      <c r="A960" s="205" t="s">
        <v>172</v>
      </c>
      <c r="B960" s="10" t="str">
        <f t="shared" si="34"/>
        <v>ШД2-10/44-200/70/35</v>
      </c>
      <c r="C960" s="213">
        <v>23964.004682774364</v>
      </c>
      <c r="E960" s="212"/>
    </row>
    <row r="961" spans="1:5" ht="15.75">
      <c r="A961" s="205" t="s">
        <v>173</v>
      </c>
      <c r="B961" s="10" t="str">
        <f t="shared" si="34"/>
        <v>ШД2-10/41-200/75/35</v>
      </c>
      <c r="C961" s="213">
        <v>21392.804429716081</v>
      </c>
      <c r="E961" s="212"/>
    </row>
    <row r="962" spans="1:5" ht="15.75">
      <c r="A962" s="205" t="s">
        <v>174</v>
      </c>
      <c r="B962" s="10" t="str">
        <f t="shared" si="34"/>
        <v>ШД2-10/43-200/75/35</v>
      </c>
      <c r="C962" s="213">
        <v>23447.075404704538</v>
      </c>
      <c r="E962" s="212"/>
    </row>
    <row r="963" spans="1:5" ht="15.75">
      <c r="A963" s="205" t="s">
        <v>175</v>
      </c>
      <c r="B963" s="10" t="str">
        <f t="shared" si="34"/>
        <v>ШД2-10/42-200/75/35</v>
      </c>
      <c r="C963" s="213">
        <v>26061.602100144377</v>
      </c>
      <c r="E963" s="212"/>
    </row>
    <row r="964" spans="1:5" ht="15.75">
      <c r="A964" s="205" t="s">
        <v>176</v>
      </c>
      <c r="B964" s="10" t="str">
        <f t="shared" si="34"/>
        <v>ШД2-10/44-200/75/35</v>
      </c>
      <c r="C964" s="213">
        <v>25218.977496585485</v>
      </c>
      <c r="E964" s="212"/>
    </row>
    <row r="965" spans="1:5" ht="15.75">
      <c r="A965" s="205" t="s">
        <v>177</v>
      </c>
      <c r="B965" s="10" t="str">
        <f t="shared" si="34"/>
        <v>ШД2-10/41-200/80/35</v>
      </c>
      <c r="C965" s="213">
        <v>22378.854497710545</v>
      </c>
      <c r="E965" s="212"/>
    </row>
    <row r="966" spans="1:5" ht="15.75">
      <c r="A966" s="205" t="s">
        <v>178</v>
      </c>
      <c r="B966" s="10" t="str">
        <f t="shared" si="34"/>
        <v>ШД2-10/43-200/80/35</v>
      </c>
      <c r="C966" s="213">
        <v>24579.538967643624</v>
      </c>
      <c r="E966" s="212"/>
    </row>
    <row r="967" spans="1:5" ht="15.75">
      <c r="A967" s="205" t="s">
        <v>179</v>
      </c>
      <c r="B967" s="10" t="str">
        <f t="shared" si="34"/>
        <v>ШД2-10/42-200/80/35</v>
      </c>
      <c r="C967" s="213">
        <v>27377.829539391521</v>
      </c>
      <c r="E967" s="212"/>
    </row>
    <row r="968" spans="1:5" ht="15.75">
      <c r="A968" s="205" t="s">
        <v>180</v>
      </c>
      <c r="B968" s="10" t="str">
        <f t="shared" si="34"/>
        <v>ШД2-10/44-200/80/35</v>
      </c>
      <c r="C968" s="213">
        <v>26479.926371414756</v>
      </c>
      <c r="E968" s="212"/>
    </row>
    <row r="969" spans="1:5" ht="15.75">
      <c r="A969" s="205" t="s">
        <v>181</v>
      </c>
      <c r="B969" s="10" t="str">
        <f t="shared" si="34"/>
        <v>ШД2-10/21-200/60/35</v>
      </c>
      <c r="C969" s="213">
        <v>20236.436622704405</v>
      </c>
      <c r="E969" s="212"/>
    </row>
    <row r="970" spans="1:5" ht="15.75">
      <c r="A970" s="205" t="s">
        <v>182</v>
      </c>
      <c r="B970" s="10" t="str">
        <f t="shared" si="34"/>
        <v>ШД2-10/23-200/60/35</v>
      </c>
      <c r="C970" s="213">
        <v>20769.800068574139</v>
      </c>
      <c r="E970" s="212"/>
    </row>
    <row r="971" spans="1:5" ht="15.75">
      <c r="A971" s="205" t="s">
        <v>183</v>
      </c>
      <c r="B971" s="10" t="str">
        <f t="shared" si="34"/>
        <v>ШД2-10/22-200/60/35</v>
      </c>
      <c r="C971" s="213">
        <v>21446.588978879427</v>
      </c>
      <c r="E971" s="212"/>
    </row>
    <row r="972" spans="1:5" ht="15.75">
      <c r="A972" s="205" t="s">
        <v>184</v>
      </c>
      <c r="B972" s="10" t="str">
        <f t="shared" si="34"/>
        <v>ШД2-10/24-200/60/35</v>
      </c>
      <c r="C972" s="213">
        <v>21228.462751717008</v>
      </c>
      <c r="E972" s="212"/>
    </row>
    <row r="973" spans="1:5" ht="15.75">
      <c r="A973" s="205" t="s">
        <v>185</v>
      </c>
      <c r="B973" s="10" t="str">
        <f t="shared" si="34"/>
        <v>ШД2-10/21-200/65/35</v>
      </c>
      <c r="C973" s="213">
        <v>21071.591149990621</v>
      </c>
      <c r="E973" s="212"/>
    </row>
    <row r="974" spans="1:5" ht="15.75">
      <c r="A974" s="205" t="s">
        <v>186</v>
      </c>
      <c r="B974" s="10" t="str">
        <f t="shared" si="34"/>
        <v>ШД2-10/23-200/65/35</v>
      </c>
      <c r="C974" s="213">
        <v>21666.209221296365</v>
      </c>
      <c r="E974" s="212"/>
    </row>
    <row r="975" spans="1:5" ht="15.75">
      <c r="A975" s="205" t="s">
        <v>187</v>
      </c>
      <c r="B975" s="10" t="str">
        <f t="shared" si="34"/>
        <v>ШД2-10/22-200/65/35</v>
      </c>
      <c r="C975" s="213">
        <v>22425.168970601189</v>
      </c>
      <c r="E975" s="212"/>
    </row>
    <row r="976" spans="1:5" ht="15.75">
      <c r="A976" s="205" t="s">
        <v>188</v>
      </c>
      <c r="B976" s="10" t="str">
        <f t="shared" si="34"/>
        <v>ШД2-10/24-200/65/35</v>
      </c>
      <c r="C976" s="213">
        <v>22181.64448411165</v>
      </c>
      <c r="E976" s="212"/>
    </row>
    <row r="977" spans="1:5" ht="15.75">
      <c r="A977" s="205" t="s">
        <v>189</v>
      </c>
      <c r="B977" s="10" t="str">
        <f t="shared" si="34"/>
        <v>ШД2-10/21-200/70/35</v>
      </c>
      <c r="C977" s="213">
        <v>21902.263631513222</v>
      </c>
      <c r="E977" s="212"/>
    </row>
    <row r="978" spans="1:5" ht="15.75">
      <c r="A978" s="205" t="s">
        <v>190</v>
      </c>
      <c r="B978" s="10" t="str">
        <f t="shared" si="34"/>
        <v>ШД2-10/23-200/70/35</v>
      </c>
      <c r="C978" s="213">
        <v>22565.60640452768</v>
      </c>
      <c r="E978" s="212"/>
    </row>
    <row r="979" spans="1:5" ht="15.75">
      <c r="A979" s="205" t="s">
        <v>191</v>
      </c>
      <c r="B979" s="10" t="str">
        <f t="shared" si="34"/>
        <v>ШД2-10/22-200/70/35</v>
      </c>
      <c r="C979" s="213">
        <v>23409.725023341111</v>
      </c>
      <c r="E979" s="212"/>
    </row>
    <row r="980" spans="1:5" ht="15.75">
      <c r="A980" s="205" t="s">
        <v>192</v>
      </c>
      <c r="B980" s="10" t="str">
        <f t="shared" si="34"/>
        <v>ШД2-10/24-200/70/35</v>
      </c>
      <c r="C980" s="213">
        <v>23140.802277524443</v>
      </c>
      <c r="E980" s="212"/>
    </row>
    <row r="981" spans="1:5" ht="15.75">
      <c r="A981" s="205" t="s">
        <v>193</v>
      </c>
      <c r="B981" s="10" t="str">
        <f t="shared" si="34"/>
        <v>ШД2-10/21-200/75/35</v>
      </c>
      <c r="C981" s="213">
        <v>22731.442097781288</v>
      </c>
      <c r="E981" s="212"/>
    </row>
    <row r="982" spans="1:5" ht="15.75">
      <c r="A982" s="205" t="s">
        <v>194</v>
      </c>
      <c r="B982" s="10" t="str">
        <f t="shared" si="34"/>
        <v>ШД2-10/23-200/75/35</v>
      </c>
      <c r="C982" s="213">
        <v>23462.01555724991</v>
      </c>
      <c r="E982" s="212"/>
    </row>
    <row r="983" spans="1:5" ht="15.75">
      <c r="A983" s="205" t="s">
        <v>195</v>
      </c>
      <c r="B983" s="10" t="str">
        <f t="shared" si="34"/>
        <v>ШД2-10/22-200/75/35</v>
      </c>
      <c r="C983" s="213">
        <v>24392.787060826493</v>
      </c>
      <c r="E983" s="212"/>
    </row>
    <row r="984" spans="1:5" ht="15.75">
      <c r="A984" s="205" t="s">
        <v>196</v>
      </c>
      <c r="B984" s="10" t="str">
        <f t="shared" si="34"/>
        <v>ШД2-10/24-200/75/35</v>
      </c>
      <c r="C984" s="213">
        <v>24093.984009919084</v>
      </c>
      <c r="E984" s="212"/>
    </row>
    <row r="985" spans="1:5" ht="15.75">
      <c r="A985" s="205" t="s">
        <v>197</v>
      </c>
      <c r="B985" s="10" t="str">
        <f t="shared" si="34"/>
        <v>ШД2-10/21-200/80/35</v>
      </c>
      <c r="C985" s="213">
        <v>23563.608594558431</v>
      </c>
      <c r="E985" s="212"/>
    </row>
    <row r="986" spans="1:5" ht="15.75">
      <c r="A986" s="205" t="s">
        <v>198</v>
      </c>
      <c r="B986" s="10" t="str">
        <f t="shared" si="34"/>
        <v>ШД2-10/23-200/80/35</v>
      </c>
      <c r="C986" s="213">
        <v>24358.424709972143</v>
      </c>
      <c r="E986" s="212"/>
    </row>
    <row r="987" spans="1:5" ht="15.75">
      <c r="A987" s="205" t="s">
        <v>199</v>
      </c>
      <c r="B987" s="10" t="str">
        <f t="shared" si="34"/>
        <v>ШД2-10/22-200/80/35</v>
      </c>
      <c r="C987" s="213">
        <v>25368.379022039189</v>
      </c>
      <c r="E987" s="212"/>
    </row>
    <row r="988" spans="1:5" ht="15.75">
      <c r="A988" s="205" t="s">
        <v>200</v>
      </c>
      <c r="B988" s="10" t="str">
        <f t="shared" si="34"/>
        <v>ШД2-10/24-200/80/35</v>
      </c>
      <c r="C988" s="213">
        <v>25047.165742313719</v>
      </c>
      <c r="E988" s="212"/>
    </row>
    <row r="989" spans="1:5" ht="15.75">
      <c r="A989" s="205" t="s">
        <v>201</v>
      </c>
      <c r="B989" s="10" t="str">
        <f t="shared" si="34"/>
        <v>ШД3-10/10-200/60/35</v>
      </c>
      <c r="C989" s="213">
        <v>15839.549728601856</v>
      </c>
      <c r="E989" s="212"/>
    </row>
    <row r="990" spans="1:5" ht="15.75">
      <c r="A990" s="205" t="s">
        <v>202</v>
      </c>
      <c r="B990" s="10" t="str">
        <f t="shared" si="34"/>
        <v>ШД3-10/10-200/65/35</v>
      </c>
      <c r="C990" s="213">
        <v>16511.85659314353</v>
      </c>
      <c r="E990" s="212"/>
    </row>
    <row r="991" spans="1:5" ht="15.75">
      <c r="A991" s="205" t="s">
        <v>203</v>
      </c>
      <c r="B991" s="10" t="str">
        <f t="shared" si="34"/>
        <v>ШД3-10/10-200/70/35</v>
      </c>
      <c r="C991" s="213">
        <v>17181.175427176127</v>
      </c>
      <c r="E991" s="212"/>
    </row>
    <row r="992" spans="1:5" ht="15.75">
      <c r="A992" s="205" t="s">
        <v>204</v>
      </c>
      <c r="B992" s="10" t="str">
        <f t="shared" si="34"/>
        <v>ШД3-10/10-200/75/35</v>
      </c>
      <c r="C992" s="213">
        <v>17849.000245954194</v>
      </c>
      <c r="E992" s="212"/>
    </row>
    <row r="993" spans="1:5" ht="15.75">
      <c r="A993" s="205" t="s">
        <v>205</v>
      </c>
      <c r="B993" s="10" t="str">
        <f t="shared" si="34"/>
        <v>ШД3-10/10-200/80/35</v>
      </c>
      <c r="C993" s="213">
        <v>18521.307110495865</v>
      </c>
      <c r="E993" s="212"/>
    </row>
    <row r="994" spans="1:5" ht="15.75">
      <c r="A994" s="205" t="s">
        <v>206</v>
      </c>
      <c r="B994" s="10" t="str">
        <f t="shared" si="34"/>
        <v>ШД1-10/00-200/60/35</v>
      </c>
      <c r="C994" s="213">
        <v>15373.416969186293</v>
      </c>
      <c r="E994" s="212"/>
    </row>
    <row r="995" spans="1:5" ht="15.75">
      <c r="A995" s="205" t="s">
        <v>207</v>
      </c>
      <c r="B995" s="10" t="str">
        <f t="shared" si="34"/>
        <v>ШД1-10/00-200/65/35</v>
      </c>
      <c r="C995" s="213">
        <v>16068.134062546022</v>
      </c>
      <c r="E995" s="212"/>
    </row>
    <row r="996" spans="1:5" ht="15.75">
      <c r="A996" s="205" t="s">
        <v>208</v>
      </c>
      <c r="B996" s="10" t="str">
        <f t="shared" si="34"/>
        <v>ШД1-10/00-200/70/35</v>
      </c>
      <c r="C996" s="213">
        <v>16765.839186414825</v>
      </c>
      <c r="E996" s="212"/>
    </row>
    <row r="997" spans="1:5" ht="15.75">
      <c r="A997" s="205" t="s">
        <v>209</v>
      </c>
      <c r="B997" s="10" t="str">
        <f t="shared" si="34"/>
        <v>ШД1-10/00-200/75/35</v>
      </c>
      <c r="C997" s="213">
        <v>17463.544310283629</v>
      </c>
      <c r="E997" s="212"/>
    </row>
    <row r="998" spans="1:5" ht="15.75">
      <c r="A998" s="205" t="s">
        <v>210</v>
      </c>
      <c r="B998" s="10" t="str">
        <f t="shared" si="34"/>
        <v>ШД1-10/00-200/80/35</v>
      </c>
      <c r="C998" s="213">
        <v>18159.755418897897</v>
      </c>
      <c r="E998" s="212"/>
    </row>
    <row r="999" spans="1:5" ht="15.75">
      <c r="A999" s="205" t="s">
        <v>211</v>
      </c>
      <c r="B999" s="10" t="str">
        <f t="shared" si="34"/>
        <v>ШД1-31/00-200/60/35</v>
      </c>
      <c r="C999" s="213">
        <v>21581.050351787759</v>
      </c>
      <c r="E999" s="212"/>
    </row>
    <row r="1000" spans="1:5" ht="15.75">
      <c r="A1000" s="205" t="s">
        <v>212</v>
      </c>
      <c r="B1000" s="10" t="str">
        <f t="shared" si="34"/>
        <v>ШД1-31/00-200/65/35</v>
      </c>
      <c r="C1000" s="213">
        <v>22562.618374018599</v>
      </c>
      <c r="E1000" s="212"/>
    </row>
    <row r="1001" spans="1:5" ht="15.75">
      <c r="A1001" s="205" t="s">
        <v>213</v>
      </c>
      <c r="B1001" s="10" t="str">
        <f t="shared" si="34"/>
        <v>ШД1-31/00-200/70/35</v>
      </c>
      <c r="C1001" s="213">
        <v>23544.18639624945</v>
      </c>
      <c r="E1001" s="212"/>
    </row>
    <row r="1002" spans="1:5" ht="15.75">
      <c r="A1002" s="205" t="s">
        <v>214</v>
      </c>
      <c r="B1002" s="10" t="str">
        <f t="shared" si="34"/>
        <v>ШД1-31/00-200/75/35</v>
      </c>
      <c r="C1002" s="213">
        <v>24519.778357462143</v>
      </c>
      <c r="E1002" s="212"/>
    </row>
    <row r="1003" spans="1:5" ht="15.75">
      <c r="A1003" s="205" t="s">
        <v>215</v>
      </c>
      <c r="B1003" s="10" t="str">
        <f t="shared" si="34"/>
        <v>ШД1-31/00-200/80/35</v>
      </c>
      <c r="C1003" s="213">
        <v>25501.346379692986</v>
      </c>
      <c r="E1003" s="212"/>
    </row>
    <row r="1004" spans="1:5" ht="15.75">
      <c r="A1004" s="205" t="s">
        <v>221</v>
      </c>
      <c r="B1004" s="10" t="str">
        <f t="shared" si="34"/>
        <v>ШД5-10/00-135/60/35</v>
      </c>
      <c r="C1004" s="213">
        <v>10247.450630869658</v>
      </c>
      <c r="E1004" s="212"/>
    </row>
    <row r="1005" spans="1:5" ht="15.75">
      <c r="A1005" s="205" t="s">
        <v>222</v>
      </c>
      <c r="B1005" s="10" t="str">
        <f t="shared" si="34"/>
        <v>ШД5-10/00-135/65/35</v>
      </c>
      <c r="C1005" s="213">
        <v>10674.738993667255</v>
      </c>
      <c r="E1005" s="212"/>
    </row>
    <row r="1006" spans="1:5" ht="15.75">
      <c r="A1006" s="205" t="s">
        <v>223</v>
      </c>
      <c r="B1006" s="10" t="str">
        <f t="shared" si="34"/>
        <v>ШД5-10/00-135/70/35</v>
      </c>
      <c r="C1006" s="213">
        <v>11106.509402228465</v>
      </c>
      <c r="E1006" s="212"/>
    </row>
    <row r="1007" spans="1:5" ht="15.75">
      <c r="A1007" s="205" t="s">
        <v>224</v>
      </c>
      <c r="B1007" s="10" t="str">
        <f t="shared" si="34"/>
        <v>ШД5-10/00-135/75/35</v>
      </c>
      <c r="C1007" s="213">
        <v>11539.773826044209</v>
      </c>
      <c r="E1007" s="212"/>
    </row>
    <row r="1008" spans="1:5" ht="15.75">
      <c r="A1008" s="205" t="s">
        <v>225</v>
      </c>
      <c r="B1008" s="10" t="str">
        <f t="shared" si="34"/>
        <v>ШД5-10/00-135/80/35</v>
      </c>
      <c r="C1008" s="213">
        <v>11967.062188841806</v>
      </c>
      <c r="E1008" s="212"/>
    </row>
    <row r="1009" spans="1:5" ht="15.75">
      <c r="A1009" s="205" t="s">
        <v>226</v>
      </c>
      <c r="B1009" s="10" t="str">
        <f t="shared" si="34"/>
        <v>ШД1-10/00-135/60/35</v>
      </c>
      <c r="C1009" s="213">
        <v>11025.832578483461</v>
      </c>
      <c r="E1009" s="212"/>
    </row>
    <row r="1010" spans="1:5" ht="15.75">
      <c r="A1010" s="205" t="s">
        <v>227</v>
      </c>
      <c r="B1010" s="10" t="str">
        <f t="shared" si="34"/>
        <v>ШД1-10/00-135/65/35</v>
      </c>
      <c r="C1010" s="213">
        <v>11506.905490444396</v>
      </c>
      <c r="E1010" s="212"/>
    </row>
    <row r="1011" spans="1:5" ht="15.75">
      <c r="A1011" s="205" t="s">
        <v>228</v>
      </c>
      <c r="B1011" s="10" t="str">
        <f t="shared" si="34"/>
        <v>ШД1-10/00-135/70/35</v>
      </c>
      <c r="C1011" s="213">
        <v>11989.472417659867</v>
      </c>
      <c r="E1011" s="212"/>
    </row>
    <row r="1012" spans="1:5" ht="15.75">
      <c r="A1012" s="205" t="s">
        <v>229</v>
      </c>
      <c r="B1012" s="10" t="str">
        <f t="shared" si="34"/>
        <v>ШД1-10/00-135/75/35</v>
      </c>
      <c r="C1012" s="213">
        <v>12467.557299111721</v>
      </c>
      <c r="E1012" s="212"/>
    </row>
    <row r="1013" spans="1:5" ht="15.75">
      <c r="A1013" s="205" t="s">
        <v>230</v>
      </c>
      <c r="B1013" s="10" t="str">
        <f t="shared" si="34"/>
        <v>ШД1-10/00-135/80/35</v>
      </c>
      <c r="C1013" s="213">
        <v>12951.618241581726</v>
      </c>
      <c r="E1013" s="212"/>
    </row>
    <row r="1014" spans="1:5" ht="15.75">
      <c r="A1014" s="205" t="s">
        <v>231</v>
      </c>
      <c r="B1014" s="10" t="str">
        <f t="shared" si="34"/>
        <v>ШД1-21/00-135/60/35</v>
      </c>
      <c r="C1014" s="213">
        <v>14819.137309753043</v>
      </c>
      <c r="E1014" s="212"/>
    </row>
    <row r="1015" spans="1:5" ht="15.75">
      <c r="A1015" s="205" t="s">
        <v>232</v>
      </c>
      <c r="B1015" s="10" t="str">
        <f t="shared" si="34"/>
        <v>ШД1-23/00-135/60/35</v>
      </c>
      <c r="C1015" s="213">
        <v>15406.285304786106</v>
      </c>
      <c r="E1015" s="212"/>
    </row>
    <row r="1016" spans="1:5" ht="15.75">
      <c r="A1016" s="205" t="s">
        <v>233</v>
      </c>
      <c r="B1016" s="10" t="str">
        <f t="shared" si="34"/>
        <v>ШД1-22/00-135/60/35</v>
      </c>
      <c r="C1016" s="213">
        <v>16156.280962563707</v>
      </c>
      <c r="E1016" s="212"/>
    </row>
    <row r="1017" spans="1:5" ht="15.75">
      <c r="A1017" s="205" t="s">
        <v>234</v>
      </c>
      <c r="B1017" s="10" t="str">
        <f t="shared" si="34"/>
        <v>ШД1-24/00-135/60/35</v>
      </c>
      <c r="C1017" s="213">
        <v>15918.732537092312</v>
      </c>
      <c r="E1017" s="212"/>
    </row>
    <row r="1018" spans="1:5" ht="15.75">
      <c r="A1018" s="205" t="s">
        <v>235</v>
      </c>
      <c r="B1018" s="10" t="str">
        <f t="shared" si="34"/>
        <v>ШД1-21/00-135/65/35</v>
      </c>
      <c r="C1018" s="213">
        <v>15421.225457331475</v>
      </c>
      <c r="E1018" s="212"/>
    </row>
    <row r="1019" spans="1:5" ht="15.75">
      <c r="A1019" s="205" t="s">
        <v>236</v>
      </c>
      <c r="B1019" s="10" t="str">
        <f t="shared" si="34"/>
        <v>ШД1-23/00-135/65/35</v>
      </c>
      <c r="C1019" s="213">
        <v>16083.074215091394</v>
      </c>
      <c r="E1019" s="212"/>
    </row>
    <row r="1020" spans="1:5" ht="15.75">
      <c r="A1020" s="205" t="s">
        <v>237</v>
      </c>
      <c r="B1020" s="10" t="str">
        <f t="shared" si="34"/>
        <v>ШД1-22/00-135/65/35</v>
      </c>
      <c r="C1020" s="213">
        <v>16927.192833904832</v>
      </c>
      <c r="E1020" s="212"/>
    </row>
    <row r="1021" spans="1:5" ht="15.75">
      <c r="A1021" s="205" t="s">
        <v>238</v>
      </c>
      <c r="B1021" s="10" t="str">
        <f t="shared" ref="B1021:B1036" si="35">IF(OR(RIGHT(A1021,2)="-л",RIGHT(A1021,2)="-п",),LEFT(A1021,LEN(A1021)-2),IF(RIGHT(A1021,3)="-ст",LEFT(A1021,LEN(A1021)-3),A1021))</f>
        <v>ШД1-24/00-135/65/35</v>
      </c>
      <c r="C1021" s="213">
        <v>16653.788042324551</v>
      </c>
      <c r="E1021" s="212"/>
    </row>
    <row r="1022" spans="1:5" ht="15.75">
      <c r="A1022" s="205" t="s">
        <v>239</v>
      </c>
      <c r="B1022" s="10" t="str">
        <f t="shared" si="35"/>
        <v>ШД1-21/00-135/70/35</v>
      </c>
      <c r="C1022" s="213">
        <v>16023.313604909914</v>
      </c>
      <c r="E1022" s="212"/>
    </row>
    <row r="1023" spans="1:5" ht="15.75">
      <c r="A1023" s="205" t="s">
        <v>240</v>
      </c>
      <c r="B1023" s="10" t="str">
        <f t="shared" si="35"/>
        <v>ШД1-23/00-135/70/35</v>
      </c>
      <c r="C1023" s="213">
        <v>16755.381079633065</v>
      </c>
      <c r="E1023" s="212"/>
    </row>
    <row r="1024" spans="1:5" ht="15.75">
      <c r="A1024" s="205" t="s">
        <v>241</v>
      </c>
      <c r="B1024" s="10" t="str">
        <f t="shared" si="35"/>
        <v>ШД1-22/00-135/70/35</v>
      </c>
      <c r="C1024" s="213">
        <v>17695.116674736877</v>
      </c>
      <c r="E1024" s="212"/>
    </row>
    <row r="1025" spans="1:5" ht="15.75">
      <c r="A1025" s="205" t="s">
        <v>242</v>
      </c>
      <c r="B1025" s="10" t="str">
        <f t="shared" si="35"/>
        <v>ШД1-24/00-135/70/35</v>
      </c>
      <c r="C1025" s="213">
        <v>17393.325593320387</v>
      </c>
      <c r="E1025" s="212"/>
    </row>
    <row r="1026" spans="1:5" ht="15.75">
      <c r="A1026" s="205" t="s">
        <v>243</v>
      </c>
      <c r="B1026" s="10" t="str">
        <f t="shared" si="35"/>
        <v>ШД1-21/00-135/75/35</v>
      </c>
      <c r="C1026" s="213">
        <v>16623.907737233807</v>
      </c>
      <c r="E1026" s="212"/>
    </row>
    <row r="1027" spans="1:5" ht="15.75">
      <c r="A1027" s="205" t="s">
        <v>244</v>
      </c>
      <c r="B1027" s="10" t="str">
        <f t="shared" si="35"/>
        <v>ШД1-23/00-135/75/35</v>
      </c>
      <c r="C1027" s="213">
        <v>17433.664005192888</v>
      </c>
      <c r="E1027" s="212"/>
    </row>
    <row r="1028" spans="1:5" ht="15.75">
      <c r="A1028" s="205" t="s">
        <v>245</v>
      </c>
      <c r="B1028" s="10" t="str">
        <f t="shared" si="35"/>
        <v>ШД1-22/00-135/75/35</v>
      </c>
      <c r="C1028" s="213">
        <v>18464.534530823457</v>
      </c>
      <c r="E1028" s="212"/>
    </row>
    <row r="1029" spans="1:5" ht="15.75">
      <c r="A1029" s="205" t="s">
        <v>246</v>
      </c>
      <c r="B1029" s="10" t="str">
        <f t="shared" si="35"/>
        <v>ШД1-24/00-135/75/35</v>
      </c>
      <c r="C1029" s="213">
        <v>18132.863144316234</v>
      </c>
      <c r="E1029" s="212"/>
    </row>
    <row r="1030" spans="1:5" ht="15.75">
      <c r="A1030" s="205" t="s">
        <v>247</v>
      </c>
      <c r="B1030" s="10" t="str">
        <f t="shared" si="35"/>
        <v>ШД1-21/00-135/80/35</v>
      </c>
      <c r="C1030" s="213">
        <v>17225.995884812244</v>
      </c>
      <c r="E1030" s="212"/>
    </row>
    <row r="1031" spans="1:5" ht="15.75">
      <c r="A1031" s="205" t="s">
        <v>248</v>
      </c>
      <c r="B1031" s="10" t="str">
        <f t="shared" si="35"/>
        <v>ШД1-23/00-135/80/35</v>
      </c>
      <c r="C1031" s="213">
        <v>18110.452915498172</v>
      </c>
      <c r="E1031" s="212"/>
    </row>
    <row r="1032" spans="1:5" ht="15.75">
      <c r="A1032" s="205" t="s">
        <v>249</v>
      </c>
      <c r="B1032" s="10" t="str">
        <f t="shared" si="35"/>
        <v>ШД1-22/00-135/80/35</v>
      </c>
      <c r="C1032" s="213">
        <v>19230.964356400964</v>
      </c>
      <c r="E1032" s="212"/>
    </row>
    <row r="1033" spans="1:5" ht="15.75">
      <c r="A1033" s="205" t="s">
        <v>250</v>
      </c>
      <c r="B1033" s="10" t="str">
        <f t="shared" si="35"/>
        <v>ШД1-24/00-135/80/35</v>
      </c>
      <c r="C1033" s="213">
        <v>18872.40069531207</v>
      </c>
      <c r="E1033" s="212"/>
    </row>
    <row r="1034" spans="1:5" ht="15.75">
      <c r="A1034" s="205" t="s">
        <v>251</v>
      </c>
      <c r="B1034" s="10" t="str">
        <f t="shared" si="35"/>
        <v>ШД6-10/10-135/120/35</v>
      </c>
      <c r="C1034" s="213">
        <v>33583.968906738453</v>
      </c>
      <c r="E1034" s="212"/>
    </row>
    <row r="1035" spans="1:5" ht="15.75">
      <c r="A1035" s="205" t="s">
        <v>252</v>
      </c>
      <c r="B1035" s="10" t="str">
        <f t="shared" si="35"/>
        <v>ШД6-10/10-135/140/35</v>
      </c>
      <c r="C1035" s="213">
        <v>36558.553278521722</v>
      </c>
      <c r="E1035" s="212"/>
    </row>
    <row r="1036" spans="1:5" ht="15.75">
      <c r="A1036" s="205" t="s">
        <v>253</v>
      </c>
      <c r="B1036" s="10" t="str">
        <f t="shared" si="35"/>
        <v>ШД6-10/10-135/160/35</v>
      </c>
      <c r="C1036" s="213">
        <v>39534.631665559544</v>
      </c>
      <c r="E1036" s="212"/>
    </row>
    <row r="1037" spans="1:5" ht="15.75">
      <c r="A1037" s="205" t="s">
        <v>254</v>
      </c>
      <c r="B1037" s="10" t="str">
        <f t="shared" ref="B1037:B1041" si="36">IF(OR(RIGHT(A1037,2)="-л",RIGHT(A1037,2)="-п",),LEFT(A1037,LEN(A1037)-2),IF(RIGHT(A1037,3)="-ст",LEFT(A1037,LEN(A1037)-3),A1037))</f>
        <v>ШД2-10/00-210/80/38</v>
      </c>
      <c r="C1037" s="213">
        <v>17748.901223900211</v>
      </c>
      <c r="E1037" s="212"/>
    </row>
    <row r="1038" spans="1:5" ht="15.75">
      <c r="A1038" s="205" t="s">
        <v>255</v>
      </c>
      <c r="B1038" s="10" t="str">
        <f t="shared" si="36"/>
        <v>ШД2-10/21-210/80/38</v>
      </c>
      <c r="C1038" s="213">
        <v>17995.413740898821</v>
      </c>
      <c r="E1038" s="212"/>
    </row>
    <row r="1039" spans="1:5" ht="15.75">
      <c r="A1039" s="205" t="s">
        <v>256</v>
      </c>
      <c r="B1039" s="10" t="str">
        <f t="shared" si="36"/>
        <v>ШД1-10/00-210/80/38</v>
      </c>
      <c r="C1039" s="213">
        <v>20460.538910884967</v>
      </c>
      <c r="E1039" s="212"/>
    </row>
    <row r="1040" spans="1:5" ht="15.75">
      <c r="A1040" s="205" t="s">
        <v>257</v>
      </c>
      <c r="B1040" s="10" t="str">
        <f t="shared" si="36"/>
        <v>ШД1-10/00-210/60/38</v>
      </c>
      <c r="C1040" s="213">
        <v>19205.566097073835</v>
      </c>
      <c r="E1040" s="212"/>
    </row>
    <row r="1041" spans="1:7" ht="15.75">
      <c r="A1041" s="205" t="s">
        <v>258</v>
      </c>
      <c r="B1041" s="10" t="str">
        <f t="shared" si="36"/>
        <v>ШД1-10/00-120/80/38</v>
      </c>
      <c r="C1041" s="213">
        <v>13481.993656942379</v>
      </c>
      <c r="E1041" s="212"/>
    </row>
    <row r="1042" spans="1:7" ht="15.75">
      <c r="A1042" s="205" t="s">
        <v>284</v>
      </c>
      <c r="B1042" s="10" t="str">
        <f t="shared" ref="B1042:B1073" si="37">IF(OR(RIGHT(A1042,2)="-л",RIGHT(A1042,2)="-п",),LEFT(A1042,LEN(A1042)-2),IF(RIGHT(A1042,3)="-ст",LEFT(A1042,LEN(A1042)-3),A1042))</f>
        <v>ЭУ1/Н-210/40/40</v>
      </c>
      <c r="C1042" s="213">
        <v>9685.7008951637272</v>
      </c>
      <c r="E1042" s="212"/>
    </row>
    <row r="1043" spans="1:7" ht="15.75">
      <c r="A1043" s="209" t="s">
        <v>259</v>
      </c>
      <c r="B1043" s="10" t="str">
        <f t="shared" si="37"/>
        <v>ШО1-10-200/60/35</v>
      </c>
      <c r="C1043" s="213">
        <v>14831.089431789342</v>
      </c>
      <c r="E1043" s="239"/>
      <c r="G1043" s="129"/>
    </row>
    <row r="1044" spans="1:7" ht="15.75">
      <c r="A1044" s="209" t="s">
        <v>261</v>
      </c>
      <c r="B1044" s="10" t="str">
        <f t="shared" si="37"/>
        <v>ШО1-10-200/60/45</v>
      </c>
      <c r="C1044" s="213">
        <v>16343.032869380842</v>
      </c>
      <c r="E1044" s="239"/>
      <c r="G1044" s="129"/>
    </row>
    <row r="1045" spans="1:7" ht="15.75">
      <c r="A1045" s="205" t="s">
        <v>280</v>
      </c>
      <c r="B1045" s="10" t="str">
        <f t="shared" si="37"/>
        <v>ШО1-10-210/60/38</v>
      </c>
      <c r="C1045" s="213">
        <v>17695.116674736877</v>
      </c>
      <c r="E1045" s="212"/>
    </row>
    <row r="1046" spans="1:7" ht="15.75">
      <c r="A1046" s="205" t="s">
        <v>260</v>
      </c>
      <c r="B1046" s="10" t="str">
        <f t="shared" si="37"/>
        <v>ШО1-31-200/60/35</v>
      </c>
      <c r="C1046" s="213">
        <v>21043.204860154419</v>
      </c>
      <c r="E1046" s="212"/>
    </row>
    <row r="1047" spans="1:7" ht="15.75">
      <c r="A1047" s="205" t="s">
        <v>262</v>
      </c>
      <c r="B1047" s="10" t="str">
        <f t="shared" si="37"/>
        <v>ШО1-31-200/60/45</v>
      </c>
      <c r="C1047" s="213">
        <v>22555.148297745916</v>
      </c>
      <c r="E1047" s="212"/>
    </row>
    <row r="1048" spans="1:7" ht="15.75">
      <c r="A1048" s="209" t="s">
        <v>263</v>
      </c>
      <c r="B1048" s="10" t="str">
        <f t="shared" si="37"/>
        <v>ШО2-10-200/45/55</v>
      </c>
      <c r="C1048" s="213">
        <v>14300.714016428687</v>
      </c>
      <c r="E1048" s="239"/>
    </row>
    <row r="1049" spans="1:7" ht="15.75">
      <c r="A1049" s="209" t="s">
        <v>264</v>
      </c>
      <c r="B1049" s="10" t="str">
        <f t="shared" si="37"/>
        <v>ШО2-10-200/50/55</v>
      </c>
      <c r="C1049" s="213">
        <v>14987.961033515734</v>
      </c>
      <c r="E1049" s="239"/>
    </row>
    <row r="1050" spans="1:7" ht="15.75">
      <c r="A1050" s="205" t="s">
        <v>265</v>
      </c>
      <c r="B1050" s="10" t="str">
        <f t="shared" si="37"/>
        <v>ШО2-10-200/55/55</v>
      </c>
      <c r="C1050" s="213">
        <v>15675.20805060278</v>
      </c>
      <c r="E1050" s="212"/>
    </row>
    <row r="1051" spans="1:7" ht="15.75">
      <c r="A1051" s="205" t="s">
        <v>266</v>
      </c>
      <c r="B1051" s="10" t="str">
        <f t="shared" si="37"/>
        <v>ШО2-10-200/60/55</v>
      </c>
      <c r="C1051" s="213">
        <v>17680.176522191505</v>
      </c>
      <c r="E1051" s="212"/>
    </row>
    <row r="1052" spans="1:7" ht="15.75">
      <c r="A1052" s="205" t="s">
        <v>267</v>
      </c>
      <c r="B1052" s="10" t="str">
        <f t="shared" si="37"/>
        <v>ШО2-10-200/65/55</v>
      </c>
      <c r="C1052" s="213">
        <v>18368.917554533087</v>
      </c>
      <c r="E1052" s="212"/>
    </row>
    <row r="1053" spans="1:7" ht="15.75">
      <c r="A1053" s="205" t="s">
        <v>268</v>
      </c>
      <c r="B1053" s="10" t="str">
        <f t="shared" si="37"/>
        <v>ШО2-10-200/70/55</v>
      </c>
      <c r="C1053" s="213">
        <v>19056.164571620131</v>
      </c>
      <c r="E1053" s="212"/>
    </row>
    <row r="1054" spans="1:7" ht="15.75">
      <c r="A1054" s="205" t="s">
        <v>269</v>
      </c>
      <c r="B1054" s="10" t="str">
        <f t="shared" si="37"/>
        <v>ШО2-10-200/75/55</v>
      </c>
      <c r="C1054" s="213">
        <v>19738.929542943562</v>
      </c>
      <c r="E1054" s="212"/>
    </row>
    <row r="1055" spans="1:7" ht="15.75">
      <c r="A1055" s="205" t="s">
        <v>270</v>
      </c>
      <c r="B1055" s="10" t="str">
        <f t="shared" si="37"/>
        <v>ШО2-10-200/80/55</v>
      </c>
      <c r="C1055" s="213">
        <v>20429.164590539684</v>
      </c>
      <c r="E1055" s="212"/>
      <c r="F1055" s="211"/>
    </row>
    <row r="1056" spans="1:7" ht="15.75">
      <c r="A1056" s="209" t="s">
        <v>278</v>
      </c>
      <c r="B1056" s="10" t="str">
        <f t="shared" si="37"/>
        <v>ШО2-10-210/80/58</v>
      </c>
      <c r="C1056" s="213">
        <v>21200.07646188081</v>
      </c>
      <c r="E1056" s="239"/>
    </row>
    <row r="1057" spans="1:5" ht="15.75">
      <c r="A1057" s="209" t="s">
        <v>279</v>
      </c>
      <c r="B1057" s="10" t="str">
        <f t="shared" si="37"/>
        <v>ШО2-10-210/60/58</v>
      </c>
      <c r="C1057" s="213">
        <v>18542.223324059389</v>
      </c>
      <c r="E1057" s="239"/>
    </row>
    <row r="1058" spans="1:5" ht="15.75">
      <c r="A1058" s="205" t="s">
        <v>281</v>
      </c>
      <c r="B1058" s="10" t="str">
        <f t="shared" si="37"/>
        <v>ШО2-10-210/50/58</v>
      </c>
      <c r="C1058" s="213">
        <v>18040.234198534934</v>
      </c>
      <c r="E1058" s="212"/>
    </row>
    <row r="1059" spans="1:5" ht="15.75">
      <c r="A1059" s="209" t="s">
        <v>271</v>
      </c>
      <c r="B1059" s="10" t="str">
        <f t="shared" si="37"/>
        <v>ШО2-31-200/60/55</v>
      </c>
      <c r="C1059" s="213">
        <v>23892.291950556577</v>
      </c>
      <c r="E1059" s="239"/>
    </row>
    <row r="1060" spans="1:5" ht="15.75">
      <c r="A1060" s="209" t="s">
        <v>272</v>
      </c>
      <c r="B1060" s="10" t="str">
        <f t="shared" si="37"/>
        <v>ШО2-31-200/65/55</v>
      </c>
      <c r="C1060" s="213">
        <v>24860.413835496591</v>
      </c>
      <c r="E1060" s="239"/>
    </row>
    <row r="1061" spans="1:5" ht="15.75">
      <c r="A1061" s="205" t="s">
        <v>273</v>
      </c>
      <c r="B1061" s="10" t="str">
        <f t="shared" si="37"/>
        <v>ШО2-31-200/70/55</v>
      </c>
      <c r="C1061" s="213">
        <v>25831.523750945678</v>
      </c>
      <c r="E1061" s="212"/>
    </row>
    <row r="1062" spans="1:5" ht="15.75">
      <c r="A1062" s="205" t="s">
        <v>274</v>
      </c>
      <c r="B1062" s="10" t="str">
        <f t="shared" si="37"/>
        <v>ШО2-31-200/75/55</v>
      </c>
      <c r="C1062" s="213">
        <v>26801.139651140224</v>
      </c>
      <c r="E1062" s="212"/>
    </row>
    <row r="1063" spans="1:5" ht="15.75">
      <c r="A1063" s="205" t="s">
        <v>275</v>
      </c>
      <c r="B1063" s="10" t="str">
        <f t="shared" si="37"/>
        <v>ШО2-31-200/80/55</v>
      </c>
      <c r="C1063" s="213">
        <v>27772.249566589315</v>
      </c>
      <c r="E1063" s="212"/>
    </row>
    <row r="1064" spans="1:5" ht="15.75">
      <c r="A1064" s="205" t="s">
        <v>276</v>
      </c>
      <c r="B1064" s="10" t="str">
        <f t="shared" si="37"/>
        <v>ШО4-10-200/80/55</v>
      </c>
      <c r="C1064" s="213">
        <v>24530.236464243902</v>
      </c>
      <c r="E1064" s="212"/>
    </row>
    <row r="1065" spans="1:5" ht="15.75">
      <c r="A1065" s="205" t="s">
        <v>277</v>
      </c>
      <c r="B1065" s="10" t="str">
        <f t="shared" si="37"/>
        <v>ШО4-31-200/80/55</v>
      </c>
      <c r="C1065" s="213">
        <v>31870.333409784456</v>
      </c>
      <c r="E1065" s="212"/>
    </row>
    <row r="1066" spans="1:5" ht="15.75">
      <c r="A1066" s="209" t="s">
        <v>2606</v>
      </c>
      <c r="B1066" s="10" t="str">
        <f t="shared" si="37"/>
        <v>ШО5-10-200/70/70</v>
      </c>
      <c r="C1066" s="213">
        <v>21177.666233062751</v>
      </c>
      <c r="E1066" s="239"/>
    </row>
    <row r="1067" spans="1:5" ht="15.75">
      <c r="A1067" s="209" t="s">
        <v>2607</v>
      </c>
      <c r="B1067" s="10" t="str">
        <f t="shared" si="37"/>
        <v>ШО5-10-200/75/75</v>
      </c>
      <c r="C1067" s="213">
        <v>22602.95678589111</v>
      </c>
      <c r="E1067" s="239"/>
    </row>
    <row r="1068" spans="1:5" ht="15.75">
      <c r="A1068" s="205" t="s">
        <v>2608</v>
      </c>
      <c r="B1068" s="10" t="str">
        <f t="shared" si="37"/>
        <v>ШО5-31-200/70/70</v>
      </c>
      <c r="C1068" s="213">
        <v>25254.833862694377</v>
      </c>
      <c r="E1068" s="212"/>
    </row>
    <row r="1069" spans="1:5" ht="15.75">
      <c r="A1069" s="205" t="s">
        <v>2609</v>
      </c>
      <c r="B1069" s="10" t="str">
        <f t="shared" si="37"/>
        <v>ШО5-31-200/75/75</v>
      </c>
      <c r="C1069" s="213">
        <v>27079.026488484113</v>
      </c>
      <c r="E1069" s="212"/>
    </row>
    <row r="1070" spans="1:5" ht="15.75">
      <c r="A1070" s="205" t="s">
        <v>2610</v>
      </c>
      <c r="B1070" s="10" t="str">
        <f t="shared" si="37"/>
        <v>ШО5-10-210/75/75</v>
      </c>
      <c r="C1070" s="213">
        <v>23943.088469210841</v>
      </c>
      <c r="E1070" s="212"/>
    </row>
    <row r="1071" spans="1:5" ht="15.75">
      <c r="A1071" s="209" t="s">
        <v>2611</v>
      </c>
      <c r="B1071" s="10" t="str">
        <f t="shared" si="37"/>
        <v>ШО5-10-200/70/70-пр</v>
      </c>
      <c r="C1071" s="213">
        <v>21177.666233062751</v>
      </c>
      <c r="E1071" s="239"/>
    </row>
    <row r="1072" spans="1:5" ht="15.75">
      <c r="A1072" s="209" t="s">
        <v>2612</v>
      </c>
      <c r="B1072" s="10" t="str">
        <f t="shared" si="37"/>
        <v>ШО5-10-200/75/75-пр</v>
      </c>
      <c r="C1072" s="213">
        <v>22602.95678589111</v>
      </c>
      <c r="E1072" s="239"/>
    </row>
    <row r="1073" spans="1:5" ht="15.75">
      <c r="A1073" s="205" t="s">
        <v>2613</v>
      </c>
      <c r="B1073" s="10" t="str">
        <f t="shared" si="37"/>
        <v>ШО5-31-200/70/70-пр</v>
      </c>
      <c r="C1073" s="213">
        <v>25254.833862694377</v>
      </c>
      <c r="E1073" s="212"/>
    </row>
    <row r="1074" spans="1:5" ht="15.75">
      <c r="A1074" s="205" t="s">
        <v>2614</v>
      </c>
      <c r="B1074" s="10" t="str">
        <f t="shared" ref="B1074:B1100" si="38">IF(OR(RIGHT(A1074,2)="-л",RIGHT(A1074,2)="-п",),LEFT(A1074,LEN(A1074)-2),IF(RIGHT(A1074,3)="-ст",LEFT(A1074,LEN(A1074)-3),A1074))</f>
        <v>ШО5-31-200/75/75-пр</v>
      </c>
      <c r="C1074" s="213">
        <v>27079.026488484113</v>
      </c>
      <c r="E1074" s="212"/>
    </row>
    <row r="1075" spans="1:5" ht="15.75">
      <c r="A1075" s="205" t="s">
        <v>2615</v>
      </c>
      <c r="B1075" s="10" t="str">
        <f t="shared" si="38"/>
        <v>ШО5-10-210/75/75-пр</v>
      </c>
      <c r="C1075" s="213">
        <v>23943.088469210841</v>
      </c>
      <c r="E1075" s="212"/>
    </row>
    <row r="1076" spans="1:5" ht="15.75">
      <c r="A1076" s="205" t="s">
        <v>282</v>
      </c>
      <c r="B1076" s="10" t="str">
        <f t="shared" si="38"/>
        <v>ШО4-10-210/100/58</v>
      </c>
      <c r="C1076" s="213">
        <v>27067.074366447821</v>
      </c>
      <c r="E1076" s="212"/>
    </row>
    <row r="1077" spans="1:5" ht="15.75">
      <c r="A1077" s="205" t="s">
        <v>283</v>
      </c>
      <c r="B1077" s="10" t="str">
        <f t="shared" si="38"/>
        <v>ШО3-10-210/100/38</v>
      </c>
      <c r="C1077" s="213">
        <v>22670.187472345267</v>
      </c>
      <c r="E1077" s="212"/>
    </row>
    <row r="1078" spans="1:5" ht="15.75">
      <c r="A1078" s="205" t="s">
        <v>356</v>
      </c>
      <c r="B1078" s="10" t="str">
        <f t="shared" si="38"/>
        <v>ЭП1/1-100/40</v>
      </c>
      <c r="C1078" s="213">
        <v>1597.1023071001116</v>
      </c>
      <c r="E1078" s="212"/>
    </row>
    <row r="1079" spans="1:5" ht="15.75">
      <c r="A1079" s="205" t="s">
        <v>357</v>
      </c>
      <c r="B1079" s="10" t="str">
        <f t="shared" si="38"/>
        <v>ЭП1/1-110/40</v>
      </c>
      <c r="C1079" s="213">
        <v>1706.1654206813164</v>
      </c>
      <c r="E1079" s="212"/>
    </row>
    <row r="1080" spans="1:5" ht="15.75">
      <c r="A1080" s="205" t="s">
        <v>358</v>
      </c>
      <c r="B1080" s="10" t="str">
        <f t="shared" si="38"/>
        <v>ЭП1/1-120/40</v>
      </c>
      <c r="C1080" s="213">
        <v>1815.2285342625216</v>
      </c>
      <c r="E1080" s="212"/>
    </row>
    <row r="1081" spans="1:5" ht="15.75">
      <c r="A1081" s="205" t="s">
        <v>359</v>
      </c>
      <c r="B1081" s="10" t="str">
        <f t="shared" si="38"/>
        <v>ЭП1/1-130/40</v>
      </c>
      <c r="C1081" s="213">
        <v>2128.9717377153033</v>
      </c>
      <c r="E1081" s="212"/>
    </row>
    <row r="1082" spans="1:5" ht="15.75">
      <c r="A1082" s="205" t="s">
        <v>360</v>
      </c>
      <c r="B1082" s="10" t="str">
        <f t="shared" si="38"/>
        <v>ЭП1/1-140/40</v>
      </c>
      <c r="C1082" s="213">
        <v>2239.5288665510452</v>
      </c>
      <c r="E1082" s="212"/>
    </row>
    <row r="1083" spans="1:5" ht="15.75">
      <c r="A1083" s="205" t="s">
        <v>361</v>
      </c>
      <c r="B1083" s="10" t="str">
        <f t="shared" si="38"/>
        <v>ЭП1/1-150/40</v>
      </c>
      <c r="C1083" s="213">
        <v>2348.5919801322502</v>
      </c>
      <c r="E1083" s="212"/>
    </row>
    <row r="1084" spans="1:5" ht="15.75">
      <c r="A1084" s="205" t="s">
        <v>362</v>
      </c>
      <c r="B1084" s="10" t="str">
        <f t="shared" si="38"/>
        <v>ЭП1/1-160/40</v>
      </c>
      <c r="C1084" s="213">
        <v>2457.6550937134543</v>
      </c>
      <c r="E1084" s="212"/>
    </row>
    <row r="1085" spans="1:5" ht="15.75">
      <c r="A1085" s="205" t="s">
        <v>363</v>
      </c>
      <c r="B1085" s="10" t="str">
        <f t="shared" si="38"/>
        <v>ЭП1/2-100/40</v>
      </c>
      <c r="C1085" s="213">
        <v>1597.1023071001116</v>
      </c>
      <c r="E1085" s="212"/>
    </row>
    <row r="1086" spans="1:5" ht="15.75">
      <c r="A1086" s="205" t="s">
        <v>364</v>
      </c>
      <c r="B1086" s="10" t="str">
        <f t="shared" si="38"/>
        <v>ЭП1/2-110/40</v>
      </c>
      <c r="C1086" s="213">
        <v>1706.1654206813164</v>
      </c>
      <c r="E1086" s="212"/>
    </row>
    <row r="1087" spans="1:5" ht="15.75">
      <c r="A1087" s="205" t="s">
        <v>365</v>
      </c>
      <c r="B1087" s="10" t="str">
        <f t="shared" si="38"/>
        <v>ЭП1/2-120/40</v>
      </c>
      <c r="C1087" s="213">
        <v>1815.2285342625216</v>
      </c>
      <c r="E1087" s="212"/>
    </row>
    <row r="1088" spans="1:5" ht="15.75">
      <c r="A1088" s="205" t="s">
        <v>366</v>
      </c>
      <c r="B1088" s="10" t="str">
        <f t="shared" si="38"/>
        <v>ЭП1/2-130/40</v>
      </c>
      <c r="C1088" s="213">
        <v>2128.9717377153033</v>
      </c>
      <c r="E1088" s="212"/>
    </row>
    <row r="1089" spans="1:5" ht="15.75">
      <c r="A1089" s="205" t="s">
        <v>367</v>
      </c>
      <c r="B1089" s="10" t="str">
        <f t="shared" si="38"/>
        <v>ЭП1/2-140/40</v>
      </c>
      <c r="C1089" s="213">
        <v>2239.5288665510452</v>
      </c>
      <c r="E1089" s="212"/>
    </row>
    <row r="1090" spans="1:5" ht="15.75">
      <c r="A1090" s="205" t="s">
        <v>368</v>
      </c>
      <c r="B1090" s="10" t="str">
        <f t="shared" si="38"/>
        <v>ЭП1/2-150/40</v>
      </c>
      <c r="C1090" s="213">
        <v>2348.5919801322502</v>
      </c>
      <c r="E1090" s="212"/>
    </row>
    <row r="1091" spans="1:5" ht="15.75">
      <c r="A1091" s="205" t="s">
        <v>369</v>
      </c>
      <c r="B1091" s="10" t="str">
        <f t="shared" si="38"/>
        <v>ЭП1/2-160/40</v>
      </c>
      <c r="C1091" s="213">
        <v>2457.6550937134543</v>
      </c>
      <c r="E1091" s="212"/>
    </row>
    <row r="1092" spans="1:5" ht="15.75">
      <c r="A1092" s="209" t="s">
        <v>370</v>
      </c>
      <c r="B1092" s="10" t="str">
        <f t="shared" si="38"/>
        <v>ЭП2-100/36</v>
      </c>
      <c r="C1092" s="213">
        <v>1210.1523561750143</v>
      </c>
      <c r="E1092" s="239"/>
    </row>
    <row r="1093" spans="1:5" ht="15.75">
      <c r="A1093" s="209" t="s">
        <v>371</v>
      </c>
      <c r="B1093" s="10" t="str">
        <f t="shared" si="38"/>
        <v>ЭП2-110/36</v>
      </c>
      <c r="C1093" s="213">
        <v>1322.2035002652933</v>
      </c>
      <c r="E1093" s="239"/>
    </row>
    <row r="1094" spans="1:5" ht="15.75">
      <c r="A1094" s="205" t="s">
        <v>372</v>
      </c>
      <c r="B1094" s="10" t="str">
        <f t="shared" si="38"/>
        <v>ЭП2-120/36</v>
      </c>
      <c r="C1094" s="213">
        <v>1434.2546443555725</v>
      </c>
      <c r="E1094" s="212"/>
    </row>
    <row r="1095" spans="1:5" ht="15.75">
      <c r="A1095" s="205" t="s">
        <v>373</v>
      </c>
      <c r="B1095" s="10" t="str">
        <f t="shared" si="38"/>
        <v>ЭП2-130/36</v>
      </c>
      <c r="C1095" s="213">
        <v>1544.8117731913144</v>
      </c>
      <c r="E1095" s="212"/>
    </row>
    <row r="1096" spans="1:5" ht="15.75">
      <c r="A1096" s="205" t="s">
        <v>374</v>
      </c>
      <c r="B1096" s="10" t="str">
        <f t="shared" si="38"/>
        <v>ЭП2-140/36</v>
      </c>
      <c r="C1096" s="213">
        <v>1658.3569325361309</v>
      </c>
      <c r="E1096" s="212"/>
    </row>
    <row r="1097" spans="1:5" ht="15.75">
      <c r="A1097" s="205" t="s">
        <v>375</v>
      </c>
      <c r="B1097" s="10" t="str">
        <f t="shared" si="38"/>
        <v>ЭП2-150/36</v>
      </c>
      <c r="C1097" s="213">
        <v>1773.3961071354838</v>
      </c>
      <c r="E1097" s="212"/>
    </row>
    <row r="1098" spans="1:5" ht="15.75">
      <c r="A1098" s="205" t="s">
        <v>376</v>
      </c>
      <c r="B1098" s="10" t="str">
        <f t="shared" si="38"/>
        <v>ЭП2-160/36</v>
      </c>
      <c r="C1098" s="213">
        <v>1882.4592207166891</v>
      </c>
      <c r="E1098" s="212"/>
    </row>
    <row r="1099" spans="1:5" ht="15.75">
      <c r="A1099" s="209" t="s">
        <v>377</v>
      </c>
      <c r="B1099" s="10" t="str">
        <f t="shared" si="38"/>
        <v>ЭП3/1-100/37</v>
      </c>
      <c r="C1099" s="213">
        <v>1238.5386460112184</v>
      </c>
      <c r="E1099" s="239"/>
    </row>
    <row r="1100" spans="1:5" ht="15.75">
      <c r="A1100" s="209" t="s">
        <v>378</v>
      </c>
      <c r="B1100" s="10" t="str">
        <f t="shared" si="38"/>
        <v>ЭП3/1-110/37</v>
      </c>
      <c r="C1100" s="213">
        <v>1350.589790101498</v>
      </c>
      <c r="E1100" s="239"/>
    </row>
    <row r="1101" spans="1:5" ht="15.75">
      <c r="A1101" s="205" t="s">
        <v>379</v>
      </c>
      <c r="B1101" s="10" t="str">
        <f t="shared" ref="B1101:B1120" si="39">IF(OR(RIGHT(A1101,2)="-л",RIGHT(A1101,2)="-п",),LEFT(A1101,LEN(A1101)-2),IF(RIGHT(A1101,3)="-ст",LEFT(A1101,LEN(A1101)-3),A1101))</f>
        <v>ЭП3/1-120/37</v>
      </c>
      <c r="C1101" s="213">
        <v>1462.640934191777</v>
      </c>
      <c r="E1101" s="212"/>
    </row>
    <row r="1102" spans="1:5" ht="15.75">
      <c r="A1102" s="205" t="s">
        <v>380</v>
      </c>
      <c r="B1102" s="10" t="str">
        <f t="shared" si="39"/>
        <v>ЭП3/1-130/37</v>
      </c>
      <c r="C1102" s="213">
        <v>1579.1741240456668</v>
      </c>
      <c r="E1102" s="212"/>
    </row>
    <row r="1103" spans="1:5" ht="15.75">
      <c r="A1103" s="205" t="s">
        <v>381</v>
      </c>
      <c r="B1103" s="10" t="str">
        <f t="shared" si="39"/>
        <v>ЭП3/1-140/37</v>
      </c>
      <c r="C1103" s="213">
        <v>1695.707313899557</v>
      </c>
      <c r="E1103" s="212"/>
    </row>
    <row r="1104" spans="1:5" ht="15.75">
      <c r="A1104" s="205" t="s">
        <v>382</v>
      </c>
      <c r="B1104" s="10" t="str">
        <f t="shared" si="39"/>
        <v>ЭП3/1-150/37</v>
      </c>
      <c r="C1104" s="213">
        <v>1807.7584579898366</v>
      </c>
      <c r="E1104" s="212"/>
    </row>
    <row r="1105" spans="1:5" ht="15.75">
      <c r="A1105" s="205" t="s">
        <v>383</v>
      </c>
      <c r="B1105" s="10" t="str">
        <f t="shared" si="39"/>
        <v>ЭП3/1-160/37</v>
      </c>
      <c r="C1105" s="213">
        <v>1925.7856630982633</v>
      </c>
      <c r="E1105" s="212"/>
    </row>
    <row r="1106" spans="1:5" ht="15.75">
      <c r="A1106" s="205" t="s">
        <v>499</v>
      </c>
      <c r="B1106" s="10" t="str">
        <f t="shared" si="39"/>
        <v>ЭП2/б-36/36</v>
      </c>
      <c r="C1106" s="213">
        <v>506.4711712880615</v>
      </c>
      <c r="E1106" s="212"/>
    </row>
    <row r="1107" spans="1:5" ht="15.75">
      <c r="A1107" s="205" t="s">
        <v>502</v>
      </c>
      <c r="B1107" s="10" t="str">
        <f t="shared" si="39"/>
        <v>ЭП3/б-37/37</v>
      </c>
      <c r="C1107" s="213">
        <v>530.37541536065442</v>
      </c>
      <c r="E1107" s="212"/>
    </row>
    <row r="1108" spans="1:5" ht="15.75">
      <c r="A1108" s="205" t="s">
        <v>503</v>
      </c>
      <c r="B1108" s="10" t="str">
        <f t="shared" si="39"/>
        <v>пп1-50/20</v>
      </c>
      <c r="C1108" s="213">
        <v>409.36017974315291</v>
      </c>
      <c r="E1108" s="212"/>
    </row>
    <row r="1109" spans="1:5" ht="15.75">
      <c r="A1109" s="205" t="s">
        <v>504</v>
      </c>
      <c r="B1109" s="10" t="str">
        <f t="shared" si="39"/>
        <v>пп1-60/20</v>
      </c>
      <c r="C1109" s="213">
        <v>481.07291196093161</v>
      </c>
      <c r="E1109" s="212"/>
    </row>
    <row r="1110" spans="1:5" ht="15.75">
      <c r="A1110" s="205" t="s">
        <v>505</v>
      </c>
      <c r="B1110" s="10" t="str">
        <f t="shared" si="39"/>
        <v>пп1-70/20</v>
      </c>
      <c r="C1110" s="213">
        <v>551.29162892417321</v>
      </c>
      <c r="E1110" s="212"/>
    </row>
    <row r="1111" spans="1:5" ht="15.75">
      <c r="A1111" s="205" t="s">
        <v>506</v>
      </c>
      <c r="B1111" s="10" t="str">
        <f t="shared" si="39"/>
        <v>пп1-80/20</v>
      </c>
      <c r="C1111" s="213">
        <v>618.52231537834064</v>
      </c>
      <c r="E1111" s="212"/>
    </row>
    <row r="1112" spans="1:5" ht="15.75">
      <c r="A1112" s="205" t="s">
        <v>507</v>
      </c>
      <c r="B1112" s="10" t="str">
        <f t="shared" si="39"/>
        <v>пп1-90/20</v>
      </c>
      <c r="C1112" s="213">
        <v>693.22307810519339</v>
      </c>
      <c r="E1112" s="212"/>
    </row>
    <row r="1113" spans="1:5" ht="15.75">
      <c r="A1113" s="205" t="s">
        <v>508</v>
      </c>
      <c r="B1113" s="10" t="str">
        <f t="shared" si="39"/>
        <v>пп1-100/20</v>
      </c>
      <c r="C1113" s="213">
        <v>761.94777981389802</v>
      </c>
      <c r="E1113" s="212"/>
    </row>
    <row r="1114" spans="1:5" ht="15.75">
      <c r="A1114" s="205" t="s">
        <v>509</v>
      </c>
      <c r="B1114" s="10" t="str">
        <f t="shared" si="39"/>
        <v>пп1-110/20</v>
      </c>
      <c r="C1114" s="213">
        <v>835.15452728621335</v>
      </c>
      <c r="E1114" s="212"/>
    </row>
    <row r="1115" spans="1:5" ht="15.75">
      <c r="A1115" s="205" t="s">
        <v>510</v>
      </c>
      <c r="B1115" s="10" t="str">
        <f t="shared" si="39"/>
        <v>пп1-120/20</v>
      </c>
      <c r="C1115" s="213">
        <v>903.87922899491832</v>
      </c>
      <c r="E1115" s="212"/>
    </row>
    <row r="1116" spans="1:5" ht="15.75">
      <c r="A1116" s="205" t="s">
        <v>517</v>
      </c>
      <c r="B1116" s="10" t="str">
        <f t="shared" si="39"/>
        <v>пн1-100</v>
      </c>
      <c r="C1116" s="213">
        <v>1347.6017595924234</v>
      </c>
      <c r="E1116" s="212"/>
    </row>
    <row r="1117" spans="1:5" ht="15.75">
      <c r="A1117" s="205" t="s">
        <v>518</v>
      </c>
      <c r="B1117" s="10" t="str">
        <f t="shared" si="39"/>
        <v>пн1-120</v>
      </c>
      <c r="C1117" s="213">
        <v>1499.9913155552031</v>
      </c>
      <c r="E1117" s="212"/>
    </row>
    <row r="1118" spans="1:5" ht="15.75">
      <c r="A1118" s="205" t="s">
        <v>519</v>
      </c>
      <c r="B1118" s="10" t="str">
        <f t="shared" si="39"/>
        <v>пн2-160</v>
      </c>
      <c r="C1118" s="213">
        <v>3189.7225684366117</v>
      </c>
      <c r="E1118" s="212"/>
    </row>
    <row r="1119" spans="1:5" ht="15.75">
      <c r="A1119" s="205" t="s">
        <v>520</v>
      </c>
      <c r="B1119" s="10" t="str">
        <f t="shared" si="39"/>
        <v>пну1-35</v>
      </c>
      <c r="C1119" s="213">
        <v>567.72579672408074</v>
      </c>
      <c r="E1119" s="212"/>
    </row>
    <row r="1120" spans="1:5" ht="15.75">
      <c r="A1120" s="205" t="s">
        <v>521</v>
      </c>
      <c r="B1120" s="10" t="str">
        <f t="shared" si="39"/>
        <v>пн3-65</v>
      </c>
      <c r="C1120" s="213">
        <v>3796.2927617786554</v>
      </c>
      <c r="E1120" s="212"/>
    </row>
    <row r="1121" spans="1:5" ht="15.75">
      <c r="A1121" s="205" t="s">
        <v>522</v>
      </c>
      <c r="B1121" s="10" t="str">
        <f t="shared" ref="B1121:B1131" si="40">IF(OR(RIGHT(A1121,2)="-л",RIGHT(A1121,2)="-п",),LEFT(A1121,LEN(A1121)-2),IF(RIGHT(A1121,3)="-ст",LEFT(A1121,LEN(A1121)-3),A1121))</f>
        <v>пн4-50/80</v>
      </c>
      <c r="C1121" s="213">
        <v>3625.9750227614318</v>
      </c>
      <c r="D1121" s="211"/>
      <c r="E1121" s="212"/>
    </row>
    <row r="1122" spans="1:5" ht="15.75">
      <c r="A1122" s="205" t="s">
        <v>523</v>
      </c>
      <c r="B1122" s="10" t="str">
        <f t="shared" si="40"/>
        <v>пн4-60/80</v>
      </c>
      <c r="C1122" s="213">
        <v>4003.960882159306</v>
      </c>
      <c r="D1122" s="211"/>
      <c r="E1122" s="212"/>
    </row>
    <row r="1123" spans="1:5" ht="15.75">
      <c r="A1123" s="205" t="s">
        <v>524</v>
      </c>
      <c r="B1123" s="10" t="str">
        <f t="shared" si="40"/>
        <v>пн4-70/80</v>
      </c>
      <c r="C1123" s="213">
        <v>4384.9347720662554</v>
      </c>
      <c r="D1123" s="211"/>
      <c r="E1123" s="212"/>
    </row>
    <row r="1124" spans="1:5" ht="15.75">
      <c r="A1124" s="205" t="s">
        <v>525</v>
      </c>
      <c r="B1124" s="10" t="str">
        <f t="shared" si="40"/>
        <v>пн4-80/80</v>
      </c>
      <c r="C1124" s="213">
        <v>4764.4146467186674</v>
      </c>
      <c r="D1124" s="211"/>
      <c r="E1124" s="212"/>
    </row>
    <row r="1125" spans="1:5" ht="15.75">
      <c r="A1125" s="205" t="s">
        <v>526</v>
      </c>
      <c r="B1125" s="10" t="str">
        <f t="shared" si="40"/>
        <v>пн5-95/58</v>
      </c>
      <c r="C1125" s="213">
        <v>3504.9597871439296</v>
      </c>
      <c r="D1125" s="211"/>
      <c r="E1125" s="212"/>
    </row>
    <row r="1126" spans="1:5" ht="15.75">
      <c r="A1126" s="205" t="s">
        <v>527</v>
      </c>
      <c r="B1126" s="10" t="str">
        <f t="shared" si="40"/>
        <v>пн6-70/72</v>
      </c>
      <c r="C1126" s="213">
        <v>4526.8662212472764</v>
      </c>
      <c r="D1126" s="211"/>
      <c r="E1126" s="212"/>
    </row>
    <row r="1127" spans="1:5" ht="15.75">
      <c r="A1127" s="205" t="s">
        <v>528</v>
      </c>
      <c r="B1127" s="10" t="str">
        <f t="shared" si="40"/>
        <v>пн7-100/100</v>
      </c>
      <c r="C1127" s="213">
        <v>4629.9532738103326</v>
      </c>
      <c r="D1127" s="211"/>
      <c r="E1127" s="212"/>
    </row>
    <row r="1128" spans="1:5" ht="15.75">
      <c r="A1128" s="205" t="s">
        <v>529</v>
      </c>
      <c r="B1128" s="10" t="str">
        <f t="shared" si="40"/>
        <v>пн8-170/55</v>
      </c>
      <c r="C1128" s="213">
        <v>7281.8303506136044</v>
      </c>
      <c r="D1128" s="211"/>
      <c r="E1128" s="212"/>
    </row>
    <row r="1129" spans="1:5" ht="15.75">
      <c r="A1129" s="205" t="s">
        <v>530</v>
      </c>
      <c r="B1129" s="10" t="str">
        <f t="shared" si="40"/>
        <v>пн9/21-80/71</v>
      </c>
      <c r="C1129" s="213">
        <v>9064.190549276309</v>
      </c>
      <c r="D1129" s="211"/>
      <c r="E1129" s="212"/>
    </row>
    <row r="1130" spans="1:5" ht="15.75">
      <c r="A1130" s="205" t="s">
        <v>531</v>
      </c>
      <c r="B1130" s="10" t="str">
        <f t="shared" si="40"/>
        <v>пн10/21-80/71</v>
      </c>
      <c r="C1130" s="213">
        <v>11787.780358297359</v>
      </c>
      <c r="D1130" s="211"/>
      <c r="E1130" s="212"/>
    </row>
    <row r="1131" spans="1:5" ht="15.75">
      <c r="A1131" s="205" t="s">
        <v>532</v>
      </c>
      <c r="B1131" s="10" t="str">
        <f t="shared" si="40"/>
        <v>пн11/10-150/79</v>
      </c>
      <c r="C1131" s="213">
        <v>12527.317909293204</v>
      </c>
      <c r="D1131" s="211"/>
      <c r="E1131" s="212"/>
    </row>
    <row r="1132" spans="1:5" ht="15.75">
      <c r="A1132" s="205" t="s">
        <v>285</v>
      </c>
      <c r="B1132" s="10" t="str">
        <f t="shared" ref="B1132:B1192" si="41">IF(OR(RIGHT(A1132,2)="-л",RIGHT(A1132,2)="-п",),LEFT(A1132,LEN(A1132)-2),IF(RIGHT(A1132,3)="-ст",LEFT(A1132,LEN(A1132)-3),A1132))</f>
        <v>ШК1-120</v>
      </c>
      <c r="C1132" s="213">
        <v>20844.500831300993</v>
      </c>
      <c r="D1132" s="211"/>
      <c r="E1132" s="212"/>
    </row>
    <row r="1133" spans="1:5" ht="15.75">
      <c r="A1133" s="205" t="s">
        <v>286</v>
      </c>
      <c r="B1133" s="10" t="str">
        <f t="shared" si="41"/>
        <v>ШК2-120</v>
      </c>
      <c r="C1133" s="213">
        <v>25091.986199949832</v>
      </c>
      <c r="D1133" s="211"/>
      <c r="E1133" s="212"/>
    </row>
    <row r="1134" spans="1:5" ht="15.75">
      <c r="A1134" s="205" t="s">
        <v>287</v>
      </c>
      <c r="B1134" s="10" t="str">
        <f t="shared" ref="B1134:B1137" si="42">IF(OR(RIGHT(A1134,2)="-л",RIGHT(A1134,2)="-п",),LEFT(A1134,LEN(A1134)-2),IF(RIGHT(A1134,3)="-ст",LEFT(A1134,LEN(A1134)-3),A1134))</f>
        <v>ШК1-130</v>
      </c>
      <c r="C1134" s="213">
        <v>22077.063416294059</v>
      </c>
      <c r="D1134" s="211"/>
      <c r="E1134" s="212"/>
    </row>
    <row r="1135" spans="1:5" ht="15.75">
      <c r="A1135" s="205" t="s">
        <v>288</v>
      </c>
      <c r="B1135" s="10" t="str">
        <f t="shared" si="42"/>
        <v>ШК5-130</v>
      </c>
      <c r="C1135" s="213">
        <v>21005.854478790989</v>
      </c>
      <c r="D1135" s="211"/>
      <c r="E1135" s="212"/>
    </row>
    <row r="1136" spans="1:5" ht="15.75">
      <c r="A1136" s="205" t="s">
        <v>289</v>
      </c>
      <c r="B1136" s="10" t="str">
        <f t="shared" si="42"/>
        <v>ШК2-130</v>
      </c>
      <c r="C1136" s="213">
        <v>26588.989484995964</v>
      </c>
      <c r="D1136" s="211"/>
      <c r="E1136" s="212"/>
    </row>
    <row r="1137" spans="1:5" ht="15.75">
      <c r="A1137" s="205" t="s">
        <v>290</v>
      </c>
      <c r="B1137" s="10" t="str">
        <f t="shared" si="42"/>
        <v>ШК6-130</v>
      </c>
      <c r="C1137" s="213">
        <v>24642.287608334176</v>
      </c>
      <c r="D1137" s="211"/>
      <c r="E1137" s="212"/>
    </row>
    <row r="1138" spans="1:5" ht="15.75">
      <c r="A1138" s="205" t="s">
        <v>291</v>
      </c>
      <c r="B1138" s="10" t="str">
        <f t="shared" si="41"/>
        <v>ШК1-140</v>
      </c>
      <c r="C1138" s="213">
        <v>23817.59118782973</v>
      </c>
      <c r="D1138" s="211"/>
      <c r="E1138" s="212"/>
    </row>
    <row r="1139" spans="1:5" ht="15.75">
      <c r="A1139" s="205" t="s">
        <v>292</v>
      </c>
      <c r="B1139" s="10" t="str">
        <f t="shared" si="41"/>
        <v>ШК5-140</v>
      </c>
      <c r="C1139" s="213">
        <v>21945.5900738948</v>
      </c>
      <c r="D1139" s="211"/>
      <c r="E1139" s="212"/>
    </row>
    <row r="1140" spans="1:5" ht="15.75">
      <c r="A1140" s="205" t="s">
        <v>293</v>
      </c>
      <c r="B1140" s="10" t="str">
        <f t="shared" si="41"/>
        <v>ШК2-140</v>
      </c>
      <c r="C1140" s="213">
        <v>28083.004739533018</v>
      </c>
      <c r="D1140" s="211"/>
      <c r="E1140" s="212"/>
    </row>
    <row r="1141" spans="1:5" ht="15.75">
      <c r="A1141" s="205" t="s">
        <v>294</v>
      </c>
      <c r="B1141" s="10" t="str">
        <f t="shared" si="41"/>
        <v>ШК6-140</v>
      </c>
      <c r="C1141" s="213">
        <v>25729.93071363715</v>
      </c>
      <c r="D1141" s="211"/>
      <c r="E1141" s="212"/>
    </row>
    <row r="1142" spans="1:5" ht="15.75">
      <c r="A1142" s="205" t="s">
        <v>295</v>
      </c>
      <c r="B1142" s="10" t="str">
        <f t="shared" si="41"/>
        <v>ШК1-150</v>
      </c>
      <c r="C1142" s="213">
        <v>24903.740277878162</v>
      </c>
      <c r="D1142" s="211"/>
      <c r="E1142" s="212"/>
    </row>
    <row r="1143" spans="1:5" ht="15.75">
      <c r="A1143" s="205" t="s">
        <v>296</v>
      </c>
      <c r="B1143" s="10" t="str">
        <f t="shared" si="41"/>
        <v>ШК5-150</v>
      </c>
      <c r="C1143" s="213">
        <v>22879.349607980464</v>
      </c>
      <c r="D1143" s="211"/>
      <c r="E1143" s="212"/>
    </row>
    <row r="1144" spans="1:5" ht="15.75">
      <c r="A1144" s="205" t="s">
        <v>297</v>
      </c>
      <c r="B1144" s="10" t="str">
        <f t="shared" si="41"/>
        <v>ШК2-150</v>
      </c>
      <c r="C1144" s="213">
        <v>29577.01999407007</v>
      </c>
      <c r="D1144" s="211"/>
      <c r="E1144" s="212"/>
    </row>
    <row r="1145" spans="1:5" ht="15.75">
      <c r="A1145" s="205" t="s">
        <v>298</v>
      </c>
      <c r="B1145" s="10" t="str">
        <f t="shared" si="41"/>
        <v>ШК6-150</v>
      </c>
      <c r="C1145" s="213">
        <v>26816.079803685596</v>
      </c>
      <c r="D1145" s="211"/>
      <c r="E1145" s="212"/>
    </row>
    <row r="1146" spans="1:5" ht="15.75">
      <c r="A1146" s="205" t="s">
        <v>299</v>
      </c>
      <c r="B1146" s="10" t="str">
        <f t="shared" ref="B1146:B1149" si="43">IF(OR(RIGHT(A1146,2)="-л",RIGHT(A1146,2)="-п",),LEFT(A1146,LEN(A1146)-2),IF(RIGHT(A1146,3)="-ст",LEFT(A1146,LEN(A1146)-3),A1146))</f>
        <v>ШК4-160</v>
      </c>
      <c r="C1146" s="213">
        <v>30283.689209466105</v>
      </c>
      <c r="D1146" s="211"/>
      <c r="E1146" s="212"/>
    </row>
    <row r="1147" spans="1:5" ht="15.75">
      <c r="A1147" s="205" t="s">
        <v>300</v>
      </c>
      <c r="B1147" s="10" t="str">
        <f t="shared" si="43"/>
        <v>ШК16-160</v>
      </c>
      <c r="C1147" s="213">
        <v>27869.360558134216</v>
      </c>
      <c r="D1147" s="211"/>
      <c r="E1147" s="212"/>
    </row>
    <row r="1148" spans="1:5" ht="15.75">
      <c r="A1148" s="205" t="s">
        <v>301</v>
      </c>
      <c r="B1148" s="10" t="str">
        <f t="shared" si="43"/>
        <v>ШК3-170</v>
      </c>
      <c r="C1148" s="213">
        <v>26902.732688448745</v>
      </c>
      <c r="E1148" s="212"/>
    </row>
    <row r="1149" spans="1:5" ht="15.75">
      <c r="A1149" s="205" t="s">
        <v>302</v>
      </c>
      <c r="B1149" s="10" t="str">
        <f t="shared" si="43"/>
        <v>ШК4-170</v>
      </c>
      <c r="C1149" s="213">
        <v>31792.644616548529</v>
      </c>
      <c r="E1149" s="212"/>
    </row>
    <row r="1150" spans="1:5" ht="15.75">
      <c r="A1150" s="205" t="s">
        <v>303</v>
      </c>
      <c r="B1150" s="10" t="str">
        <f t="shared" si="41"/>
        <v>ШК15-170</v>
      </c>
      <c r="C1150" s="213">
        <v>33645.223532174481</v>
      </c>
      <c r="E1150" s="212"/>
    </row>
    <row r="1151" spans="1:5" ht="15.75">
      <c r="A1151" s="205" t="s">
        <v>304</v>
      </c>
      <c r="B1151" s="10" t="str">
        <f t="shared" si="41"/>
        <v>ШК3-180</v>
      </c>
      <c r="C1151" s="213">
        <v>28135.295273441814</v>
      </c>
      <c r="E1151" s="212"/>
    </row>
    <row r="1152" spans="1:5" ht="15.75">
      <c r="A1152" s="205" t="s">
        <v>305</v>
      </c>
      <c r="B1152" s="10" t="str">
        <f t="shared" si="41"/>
        <v>ШК4-180</v>
      </c>
      <c r="C1152" s="213">
        <v>33285.165855831045</v>
      </c>
      <c r="E1152" s="212"/>
    </row>
    <row r="1153" spans="1:5" ht="15.75">
      <c r="A1153" s="205" t="s">
        <v>306</v>
      </c>
      <c r="B1153" s="10" t="str">
        <f t="shared" si="41"/>
        <v>ШК15-180</v>
      </c>
      <c r="C1153" s="213">
        <v>34873.304071403938</v>
      </c>
      <c r="E1153" s="212"/>
    </row>
    <row r="1154" spans="1:5" ht="15.75">
      <c r="A1154" s="205" t="s">
        <v>307</v>
      </c>
      <c r="B1154" s="10" t="str">
        <f t="shared" ref="B1154:B1157" si="44">IF(OR(RIGHT(A1154,2)="-л",RIGHT(A1154,2)="-п",),LEFT(A1154,LEN(A1154)-2),IF(RIGHT(A1154,3)="-ст",LEFT(A1154,LEN(A1154)-3),A1154))</f>
        <v>ШК3-190</v>
      </c>
      <c r="C1154" s="213">
        <v>29367.857858434887</v>
      </c>
      <c r="E1154" s="212"/>
    </row>
    <row r="1155" spans="1:5" ht="15.75">
      <c r="A1155" s="205" t="s">
        <v>308</v>
      </c>
      <c r="B1155" s="10" t="str">
        <f t="shared" si="44"/>
        <v>ШК7-190</v>
      </c>
      <c r="C1155" s="213">
        <v>29521.741429652204</v>
      </c>
      <c r="E1155" s="212"/>
    </row>
    <row r="1156" spans="1:5" ht="15.75">
      <c r="A1156" s="205" t="s">
        <v>309</v>
      </c>
      <c r="B1156" s="10" t="str">
        <f t="shared" si="44"/>
        <v>ШК8-190</v>
      </c>
      <c r="C1156" s="213">
        <v>34253.287740771048</v>
      </c>
      <c r="E1156" s="212"/>
    </row>
    <row r="1157" spans="1:5" ht="15.75">
      <c r="A1157" s="205" t="s">
        <v>310</v>
      </c>
      <c r="B1157" s="10" t="str">
        <f t="shared" si="44"/>
        <v>ШК13-190</v>
      </c>
      <c r="C1157" s="213">
        <v>34196.515161098643</v>
      </c>
      <c r="E1157" s="212"/>
    </row>
    <row r="1158" spans="1:5" ht="15.75">
      <c r="A1158" s="205" t="s">
        <v>311</v>
      </c>
      <c r="B1158" s="10" t="str">
        <f t="shared" si="41"/>
        <v>ШК12-190</v>
      </c>
      <c r="C1158" s="213">
        <v>35340.930846074021</v>
      </c>
      <c r="E1158" s="212"/>
    </row>
    <row r="1159" spans="1:5" ht="15.75">
      <c r="A1159" s="205" t="s">
        <v>312</v>
      </c>
      <c r="B1159" s="10" t="str">
        <f t="shared" si="41"/>
        <v>ШК7-200</v>
      </c>
      <c r="C1159" s="213">
        <v>30458.488994246938</v>
      </c>
      <c r="E1159" s="212"/>
    </row>
    <row r="1160" spans="1:5" ht="15.75">
      <c r="A1160" s="205" t="s">
        <v>313</v>
      </c>
      <c r="B1160" s="10" t="str">
        <f t="shared" si="41"/>
        <v>ШК9-200</v>
      </c>
      <c r="C1160" s="213">
        <v>32323.020031909178</v>
      </c>
      <c r="E1160" s="212"/>
    </row>
    <row r="1161" spans="1:5" ht="15.75">
      <c r="A1161" s="205" t="s">
        <v>314</v>
      </c>
      <c r="B1161" s="10" t="str">
        <f t="shared" si="41"/>
        <v>ШК8-200</v>
      </c>
      <c r="C1161" s="213">
        <v>35340.930846074021</v>
      </c>
      <c r="E1161" s="212"/>
    </row>
    <row r="1162" spans="1:5" ht="15.75">
      <c r="A1162" s="205" t="s">
        <v>315</v>
      </c>
      <c r="B1162" s="10" t="str">
        <f t="shared" si="41"/>
        <v>ШК13-200</v>
      </c>
      <c r="C1162" s="213">
        <v>35363.341074892087</v>
      </c>
      <c r="E1162" s="212"/>
    </row>
    <row r="1163" spans="1:5" ht="15.75">
      <c r="A1163" s="205" t="s">
        <v>316</v>
      </c>
      <c r="B1163" s="10" t="str">
        <f t="shared" si="41"/>
        <v>ШК12-200</v>
      </c>
      <c r="C1163" s="213">
        <v>36698.990712448212</v>
      </c>
      <c r="E1163" s="212"/>
    </row>
    <row r="1164" spans="1:5" ht="15.75">
      <c r="A1164" s="205" t="s">
        <v>317</v>
      </c>
      <c r="B1164" s="10" t="str">
        <f t="shared" si="41"/>
        <v>ШК7-210</v>
      </c>
      <c r="C1164" s="213">
        <v>31404.200650368886</v>
      </c>
      <c r="E1164" s="212"/>
    </row>
    <row r="1165" spans="1:5" ht="15.75">
      <c r="A1165" s="205" t="s">
        <v>318</v>
      </c>
      <c r="B1165" s="10" t="str">
        <f t="shared" si="41"/>
        <v>ШК9-210</v>
      </c>
      <c r="C1165" s="213">
        <v>33367.336694830577</v>
      </c>
      <c r="E1165" s="212"/>
    </row>
    <row r="1166" spans="1:5" ht="15.75">
      <c r="A1166" s="205" t="s">
        <v>319</v>
      </c>
      <c r="B1166" s="10" t="str">
        <f t="shared" si="41"/>
        <v>ШК8-210</v>
      </c>
      <c r="C1166" s="213">
        <v>36437.538042904234</v>
      </c>
      <c r="E1166" s="212"/>
    </row>
    <row r="1167" spans="1:5" ht="15.75">
      <c r="A1167" s="205" t="s">
        <v>320</v>
      </c>
      <c r="B1167" s="10" t="str">
        <f t="shared" si="41"/>
        <v>ШК13-210</v>
      </c>
      <c r="C1167" s="213">
        <v>36542.119110721833</v>
      </c>
      <c r="E1167" s="212"/>
    </row>
    <row r="1168" spans="1:5" ht="15.75">
      <c r="A1168" s="205" t="s">
        <v>321</v>
      </c>
      <c r="B1168" s="10" t="str">
        <f t="shared" si="41"/>
        <v>ШК12-210</v>
      </c>
      <c r="C1168" s="213">
        <v>38058.544594076935</v>
      </c>
      <c r="E1168" s="212"/>
    </row>
    <row r="1169" spans="1:5" ht="15.75">
      <c r="A1169" s="205" t="s">
        <v>322</v>
      </c>
      <c r="B1169" s="10" t="str">
        <f t="shared" si="41"/>
        <v>ШК14-220</v>
      </c>
      <c r="C1169" s="213">
        <v>36872.29648197451</v>
      </c>
      <c r="E1169" s="212"/>
    </row>
    <row r="1170" spans="1:5" ht="15.75">
      <c r="A1170" s="205" t="s">
        <v>323</v>
      </c>
      <c r="B1170" s="10" t="str">
        <f t="shared" ref="B1170:B1173" si="45">IF(OR(RIGHT(A1170,2)="-л",RIGHT(A1170,2)="-п",),LEFT(A1170,LEN(A1170)-2),IF(RIGHT(A1170,3)="-ст",LEFT(A1170,LEN(A1170)-3),A1170))</f>
        <v>ШК9-220</v>
      </c>
      <c r="C1170" s="213">
        <v>34402.689266224756</v>
      </c>
      <c r="E1170" s="212"/>
    </row>
    <row r="1171" spans="1:5" ht="15.75">
      <c r="A1171" s="205" t="s">
        <v>324</v>
      </c>
      <c r="B1171" s="10" t="str">
        <f t="shared" si="45"/>
        <v>ШК13-220</v>
      </c>
      <c r="C1171" s="213">
        <v>36833.452085356541</v>
      </c>
      <c r="E1171" s="212"/>
    </row>
    <row r="1172" spans="1:5" ht="15.75">
      <c r="A1172" s="205" t="s">
        <v>325</v>
      </c>
      <c r="B1172" s="10" t="str">
        <f t="shared" si="45"/>
        <v>ШК12-220</v>
      </c>
      <c r="C1172" s="213">
        <v>39049.076707835011</v>
      </c>
      <c r="E1172" s="212"/>
    </row>
    <row r="1173" spans="1:5" ht="15.75">
      <c r="A1173" s="205" t="s">
        <v>326</v>
      </c>
      <c r="B1173" s="10" t="str">
        <f t="shared" si="45"/>
        <v>ШК11-220</v>
      </c>
      <c r="C1173" s="213">
        <v>39706.443419831303</v>
      </c>
      <c r="E1173" s="212"/>
    </row>
    <row r="1174" spans="1:5" ht="15.75">
      <c r="A1174" s="205" t="s">
        <v>327</v>
      </c>
      <c r="B1174" s="10" t="str">
        <f t="shared" si="41"/>
        <v>ШК14-230</v>
      </c>
      <c r="C1174" s="213">
        <v>37753.765482151372</v>
      </c>
      <c r="E1174" s="212"/>
    </row>
    <row r="1175" spans="1:5" ht="15.75">
      <c r="A1175" s="205" t="s">
        <v>328</v>
      </c>
      <c r="B1175" s="10" t="str">
        <f t="shared" si="41"/>
        <v>ШК13-230</v>
      </c>
      <c r="C1175" s="213">
        <v>38327.467339893607</v>
      </c>
      <c r="E1175" s="212"/>
    </row>
    <row r="1176" spans="1:5" ht="15.75">
      <c r="A1176" s="205" t="s">
        <v>329</v>
      </c>
      <c r="B1176" s="10" t="str">
        <f t="shared" si="41"/>
        <v>ШК12-230</v>
      </c>
      <c r="C1176" s="213">
        <v>40405.642558954649</v>
      </c>
      <c r="E1176" s="212"/>
    </row>
    <row r="1177" spans="1:5" ht="15.75">
      <c r="A1177" s="205" t="s">
        <v>330</v>
      </c>
      <c r="B1177" s="10" t="str">
        <f t="shared" si="41"/>
        <v>ШК11-230</v>
      </c>
      <c r="C1177" s="213">
        <v>41200.458674368369</v>
      </c>
      <c r="E1177" s="212"/>
    </row>
    <row r="1178" spans="1:5" ht="15.75">
      <c r="A1178" s="205" t="s">
        <v>331</v>
      </c>
      <c r="B1178" s="10" t="str">
        <f t="shared" si="41"/>
        <v>ШК14-240</v>
      </c>
      <c r="C1178" s="213">
        <v>38750.273656927595</v>
      </c>
      <c r="E1178" s="212"/>
    </row>
    <row r="1179" spans="1:5" ht="15.75">
      <c r="A1179" s="205" t="s">
        <v>332</v>
      </c>
      <c r="B1179" s="10" t="str">
        <f t="shared" si="41"/>
        <v>ШК13-240</v>
      </c>
      <c r="C1179" s="213">
        <v>39673.575084231496</v>
      </c>
      <c r="E1179" s="212"/>
    </row>
    <row r="1180" spans="1:5" ht="15.75">
      <c r="A1180" s="205" t="s">
        <v>333</v>
      </c>
      <c r="B1180" s="10" t="str">
        <f t="shared" si="41"/>
        <v>ШК12-240</v>
      </c>
      <c r="C1180" s="213">
        <v>41768.184471092434</v>
      </c>
      <c r="E1180" s="212"/>
    </row>
    <row r="1181" spans="1:5" ht="15.75">
      <c r="A1181" s="205" t="s">
        <v>334</v>
      </c>
      <c r="B1181" s="10" t="str">
        <f t="shared" si="41"/>
        <v>ШК11-240</v>
      </c>
      <c r="C1181" s="213">
        <v>42694.473928905412</v>
      </c>
      <c r="E1181" s="212"/>
    </row>
    <row r="1182" spans="1:5" ht="15.75">
      <c r="A1182" s="205" t="s">
        <v>335</v>
      </c>
      <c r="B1182" s="10" t="str">
        <f t="shared" si="41"/>
        <v>ФК1/240</v>
      </c>
      <c r="C1182" s="213">
        <v>14363.462657119242</v>
      </c>
      <c r="E1182" s="212"/>
    </row>
    <row r="1183" spans="1:5" ht="15.75">
      <c r="A1183" s="205" t="s">
        <v>336</v>
      </c>
      <c r="B1183" s="10" t="str">
        <f t="shared" si="41"/>
        <v>ФК2/240</v>
      </c>
      <c r="C1183" s="213">
        <v>18685.648788494942</v>
      </c>
      <c r="E1183" s="212"/>
    </row>
    <row r="1184" spans="1:5" ht="15.75">
      <c r="A1184" s="205" t="s">
        <v>337</v>
      </c>
      <c r="B1184" s="10" t="str">
        <f t="shared" ref="B1184:B1187" si="46">IF(OR(RIGHT(A1184,2)="-л",RIGHT(A1184,2)="-п",),LEFT(A1184,LEN(A1184)-2),IF(RIGHT(A1184,3)="-ст",LEFT(A1184,LEN(A1184)-3),A1184))</f>
        <v>ФК3/240</v>
      </c>
      <c r="C1184" s="213">
        <v>14783.280943644155</v>
      </c>
      <c r="E1184" s="212"/>
    </row>
    <row r="1185" spans="1:5" ht="15.75">
      <c r="A1185" s="205" t="s">
        <v>338</v>
      </c>
      <c r="B1185" s="10" t="str">
        <f t="shared" si="46"/>
        <v>ФК4/240</v>
      </c>
      <c r="C1185" s="213">
        <v>15197.123169150918</v>
      </c>
      <c r="E1185" s="212"/>
    </row>
    <row r="1186" spans="1:5" ht="15.75">
      <c r="A1186" s="205" t="s">
        <v>339</v>
      </c>
      <c r="B1186" s="10" t="str">
        <f t="shared" si="46"/>
        <v>ФК5/240</v>
      </c>
      <c r="C1186" s="213">
        <v>16710.560621996956</v>
      </c>
      <c r="E1186" s="212"/>
    </row>
    <row r="1187" spans="1:5" ht="15.75">
      <c r="A1187" s="205" t="s">
        <v>340</v>
      </c>
      <c r="B1187" s="10" t="str">
        <f t="shared" si="46"/>
        <v>ФК6/240</v>
      </c>
      <c r="C1187" s="213">
        <v>15607.977364148606</v>
      </c>
      <c r="E1187" s="212"/>
    </row>
    <row r="1188" spans="1:5" ht="15.75">
      <c r="A1188" s="205" t="s">
        <v>341</v>
      </c>
      <c r="B1188" s="10" t="str">
        <f t="shared" si="41"/>
        <v>ФК9/240</v>
      </c>
      <c r="C1188" s="213">
        <v>15197.123169150918</v>
      </c>
      <c r="E1188" s="212"/>
    </row>
    <row r="1189" spans="1:5" ht="15.75">
      <c r="A1189" s="205" t="s">
        <v>342</v>
      </c>
      <c r="B1189" s="10" t="str">
        <f t="shared" si="41"/>
        <v>ФК10/240</v>
      </c>
      <c r="C1189" s="213">
        <v>18140.33322058892</v>
      </c>
      <c r="E1189" s="212"/>
    </row>
    <row r="1190" spans="1:5" ht="15.75">
      <c r="A1190" s="209" t="s">
        <v>344</v>
      </c>
      <c r="B1190" s="10" t="str">
        <f t="shared" si="41"/>
        <v>ЗН1/1-100/60</v>
      </c>
      <c r="C1190" s="213">
        <v>4939.214431499503</v>
      </c>
      <c r="E1190" s="239"/>
    </row>
    <row r="1191" spans="1:5" ht="15.75">
      <c r="A1191" s="209" t="s">
        <v>345</v>
      </c>
      <c r="B1191" s="10" t="str">
        <f t="shared" si="41"/>
        <v>ЗН1/1-140/60</v>
      </c>
      <c r="C1191" s="213">
        <v>6498.9663572361878</v>
      </c>
      <c r="E1191" s="239"/>
    </row>
    <row r="1192" spans="1:5" ht="15.75">
      <c r="A1192" s="205" t="s">
        <v>346</v>
      </c>
      <c r="B1192" s="10" t="str">
        <f t="shared" si="41"/>
        <v>ЗН1/1-140/40</v>
      </c>
      <c r="C1192" s="213">
        <v>5378.454916333395</v>
      </c>
      <c r="E1192" s="212"/>
    </row>
    <row r="1193" spans="1:5" ht="15.75">
      <c r="A1193" s="205" t="s">
        <v>347</v>
      </c>
      <c r="B1193" s="10" t="str">
        <f t="shared" ref="B1193:B1219" si="47">IF(OR(RIGHT(A1193,2)="-л",RIGHT(A1193,2)="-п",),LEFT(A1193,LEN(A1193)-2),IF(RIGHT(A1193,3)="-ст",LEFT(A1193,LEN(A1193)-3),A1193))</f>
        <v>ЗН1/1-150/50</v>
      </c>
      <c r="C1193" s="213">
        <v>6168.7889859834986</v>
      </c>
      <c r="E1193" s="212"/>
    </row>
    <row r="1194" spans="1:5" ht="15.75">
      <c r="A1194" s="205" t="s">
        <v>348</v>
      </c>
      <c r="B1194" s="10" t="str">
        <f t="shared" si="47"/>
        <v>ЗН1/1-120/80</v>
      </c>
      <c r="C1194" s="213">
        <v>7241.4919387411028</v>
      </c>
      <c r="E1194" s="212"/>
    </row>
    <row r="1195" spans="1:5" ht="15.75">
      <c r="A1195" s="205" t="s">
        <v>349</v>
      </c>
      <c r="B1195" s="10" t="str">
        <f t="shared" si="47"/>
        <v>ЗН2/1-120/55</v>
      </c>
      <c r="C1195" s="213">
        <v>3879.957616032731</v>
      </c>
      <c r="E1195" s="212"/>
    </row>
    <row r="1196" spans="1:5" ht="15.75">
      <c r="A1196" s="205" t="s">
        <v>350</v>
      </c>
      <c r="B1196" s="10" t="str">
        <f t="shared" si="47"/>
        <v>ЗН2/1-160/50</v>
      </c>
      <c r="C1196" s="213">
        <v>4594.0969077014443</v>
      </c>
      <c r="E1196" s="212"/>
    </row>
    <row r="1197" spans="1:5" ht="15.75">
      <c r="A1197" s="205" t="s">
        <v>351</v>
      </c>
      <c r="B1197" s="10" t="str">
        <f t="shared" si="47"/>
        <v>ЗН2/1-100/60</v>
      </c>
      <c r="C1197" s="213">
        <v>3570.6964583435602</v>
      </c>
      <c r="E1197" s="212"/>
    </row>
    <row r="1198" spans="1:5" ht="15.75">
      <c r="A1198" s="205" t="s">
        <v>352</v>
      </c>
      <c r="B1198" s="10" t="str">
        <f t="shared" si="47"/>
        <v>ЗН2/1-120/45</v>
      </c>
      <c r="C1198" s="213">
        <v>3264.4233311634648</v>
      </c>
      <c r="E1198" s="212"/>
    </row>
    <row r="1199" spans="1:5" ht="15.75">
      <c r="A1199" s="209" t="s">
        <v>353</v>
      </c>
      <c r="B1199" s="10" t="str">
        <f t="shared" si="47"/>
        <v>ЗН3/1-90/60</v>
      </c>
      <c r="C1199" s="213">
        <v>3891.9097380690273</v>
      </c>
      <c r="E1199" s="239"/>
    </row>
    <row r="1200" spans="1:5" ht="15.75">
      <c r="A1200" s="209" t="s">
        <v>354</v>
      </c>
      <c r="B1200" s="10" t="str">
        <f t="shared" si="47"/>
        <v>ЗН3/1-120/50</v>
      </c>
      <c r="C1200" s="213">
        <v>4492.503870392924</v>
      </c>
      <c r="E1200" s="239"/>
    </row>
    <row r="1201" spans="1:5" ht="15.75">
      <c r="A1201" s="205" t="s">
        <v>355</v>
      </c>
      <c r="B1201" s="10" t="str">
        <f t="shared" si="47"/>
        <v>ЗН4/1-60/140</v>
      </c>
      <c r="C1201" s="213">
        <v>5668.2938757135862</v>
      </c>
      <c r="E1201" s="212"/>
    </row>
    <row r="1202" spans="1:5" ht="15.75">
      <c r="A1202" s="209" t="s">
        <v>393</v>
      </c>
      <c r="B1202" s="10" t="str">
        <f t="shared" si="47"/>
        <v>ЭУ2/Н-200/40/40</v>
      </c>
      <c r="C1202" s="213">
        <v>6872.4701708704515</v>
      </c>
      <c r="E1202" s="239"/>
    </row>
    <row r="1203" spans="1:5" ht="15.75">
      <c r="A1203" s="209" t="s">
        <v>394</v>
      </c>
      <c r="B1203" s="10" t="str">
        <f t="shared" si="47"/>
        <v>ЭУ2/Н-210/40/40</v>
      </c>
      <c r="C1203" s="213">
        <v>9120.9631289487188</v>
      </c>
      <c r="E1203" s="239"/>
    </row>
    <row r="1204" spans="1:5" ht="15.75">
      <c r="A1204" s="205" t="s">
        <v>386</v>
      </c>
      <c r="B1204" s="10" t="str">
        <f t="shared" si="47"/>
        <v>ВН1/5к-60/80/24</v>
      </c>
      <c r="C1204" s="213">
        <v>4952.6605687903339</v>
      </c>
      <c r="E1204" s="212"/>
    </row>
    <row r="1205" spans="1:5" ht="15.75">
      <c r="A1205" s="205" t="s">
        <v>384</v>
      </c>
      <c r="B1205" s="10" t="str">
        <f t="shared" si="47"/>
        <v>ВН1/10к-60/80/24</v>
      </c>
      <c r="C1205" s="213">
        <v>6185.2231537834059</v>
      </c>
      <c r="E1205" s="212"/>
    </row>
    <row r="1206" spans="1:5" ht="15.75">
      <c r="A1206" s="205" t="s">
        <v>385</v>
      </c>
      <c r="B1206" s="10" t="str">
        <f t="shared" si="47"/>
        <v>ВН1/4к-164/80/27</v>
      </c>
      <c r="C1206" s="213">
        <v>7148.8629929598064</v>
      </c>
      <c r="E1206" s="212"/>
    </row>
    <row r="1207" spans="1:5" ht="15.75">
      <c r="A1207" s="209" t="s">
        <v>387</v>
      </c>
      <c r="B1207" s="10" t="str">
        <f t="shared" si="47"/>
        <v>ВН2/6к-115/60/20</v>
      </c>
      <c r="C1207" s="213">
        <v>4136.9282398131036</v>
      </c>
      <c r="E1207" s="239"/>
    </row>
    <row r="1208" spans="1:5" ht="15.75">
      <c r="A1208" s="209" t="s">
        <v>388</v>
      </c>
      <c r="B1208" s="10" t="str">
        <f t="shared" si="47"/>
        <v>ВН2/6к-115/70/20</v>
      </c>
      <c r="C1208" s="213">
        <v>4287.8237805213475</v>
      </c>
      <c r="E1208" s="239"/>
    </row>
    <row r="1209" spans="1:5" ht="15.75">
      <c r="A1209" s="205" t="s">
        <v>389</v>
      </c>
      <c r="B1209" s="10" t="str">
        <f t="shared" si="47"/>
        <v>ВН2/8к-115/80/20</v>
      </c>
      <c r="C1209" s="213">
        <v>5456.1437095693245</v>
      </c>
      <c r="E1209" s="212"/>
    </row>
    <row r="1210" spans="1:5" ht="15.75">
      <c r="A1210" s="205" t="s">
        <v>390</v>
      </c>
      <c r="B1210" s="10" t="str">
        <f t="shared" si="47"/>
        <v>КЛ1/10к-50/40</v>
      </c>
      <c r="C1210" s="213">
        <v>3451.1752379805957</v>
      </c>
      <c r="E1210" s="212"/>
    </row>
    <row r="1211" spans="1:5" ht="15.75">
      <c r="A1211" s="205" t="s">
        <v>391</v>
      </c>
      <c r="B1211" s="10" t="str">
        <f t="shared" si="47"/>
        <v>КЛ1/30к-100/65</v>
      </c>
      <c r="C1211" s="213">
        <v>6655.8379589625793</v>
      </c>
      <c r="E1211" s="212"/>
    </row>
    <row r="1212" spans="1:5" ht="15.75">
      <c r="A1212" s="205" t="s">
        <v>392</v>
      </c>
      <c r="B1212" s="10" t="str">
        <f t="shared" si="47"/>
        <v>КЛ1/80к-200/80</v>
      </c>
      <c r="C1212" s="213">
        <v>12648.333144910706</v>
      </c>
      <c r="E1212" s="212"/>
    </row>
    <row r="1213" spans="1:5" ht="15.75">
      <c r="A1213" s="205" t="s">
        <v>475</v>
      </c>
      <c r="B1213" s="10" t="str">
        <f t="shared" si="47"/>
        <v>СЖ1/16</v>
      </c>
      <c r="C1213" s="213">
        <v>6076.1600402021995</v>
      </c>
      <c r="E1213" s="212"/>
    </row>
    <row r="1214" spans="1:5" ht="15.75">
      <c r="A1214" s="207" t="s">
        <v>476</v>
      </c>
      <c r="B1214" s="10" t="str">
        <f t="shared" si="47"/>
        <v>СЖ2/16</v>
      </c>
      <c r="C1214" s="213">
        <v>5362.0207485334886</v>
      </c>
      <c r="E1214" s="238"/>
    </row>
    <row r="1215" spans="1:5" ht="15.75">
      <c r="A1215" s="207" t="s">
        <v>477</v>
      </c>
      <c r="B1215" s="10" t="str">
        <f t="shared" si="47"/>
        <v>СЖ3/16</v>
      </c>
      <c r="C1215" s="213">
        <v>4833.1393484273722</v>
      </c>
      <c r="E1215" s="238"/>
    </row>
    <row r="1216" spans="1:5" ht="15.75">
      <c r="A1216" s="207" t="s">
        <v>478</v>
      </c>
      <c r="B1216" s="10" t="str">
        <f t="shared" si="47"/>
        <v>СЖ4/16</v>
      </c>
      <c r="C1216" s="213">
        <v>8359.015349134821</v>
      </c>
      <c r="E1216" s="238"/>
    </row>
    <row r="1217" spans="1:5" ht="15.75">
      <c r="A1217" s="207" t="s">
        <v>479</v>
      </c>
      <c r="B1217" s="10" t="str">
        <f t="shared" si="47"/>
        <v>СЖ6/16</v>
      </c>
      <c r="C1217" s="213">
        <v>5601.0631892594156</v>
      </c>
      <c r="E1217" s="238"/>
    </row>
    <row r="1218" spans="1:5" ht="15.75">
      <c r="A1218" s="207" t="s">
        <v>480</v>
      </c>
      <c r="B1218" s="10" t="str">
        <f t="shared" si="47"/>
        <v>СЖ7/16</v>
      </c>
      <c r="C1218" s="213">
        <v>6681.2362182897068</v>
      </c>
      <c r="E1218" s="238"/>
    </row>
    <row r="1219" spans="1:5" ht="15.75">
      <c r="A1219" s="205" t="s">
        <v>482</v>
      </c>
      <c r="B1219" s="10" t="str">
        <f t="shared" si="47"/>
        <v>ТН1/16</v>
      </c>
      <c r="C1219" s="213">
        <v>11208.102439536986</v>
      </c>
      <c r="E1219" s="212"/>
    </row>
    <row r="1220" spans="1:5" ht="15.75">
      <c r="A1220" s="207" t="s">
        <v>483</v>
      </c>
      <c r="B1220" s="10" t="str">
        <f t="shared" ref="B1220:B1235" si="48">IF(OR(RIGHT(A1220,2)="-л",RIGHT(A1220,2)="-п",),LEFT(A1220,LEN(A1220)-2),IF(RIGHT(A1220,3)="-ст",LEFT(A1220,LEN(A1220)-3),A1220))</f>
        <v>ТН2/16</v>
      </c>
      <c r="C1220" s="213">
        <v>9168.7716170939057</v>
      </c>
      <c r="E1220" s="238"/>
    </row>
    <row r="1221" spans="1:5" ht="15.75">
      <c r="A1221" s="207" t="s">
        <v>484</v>
      </c>
      <c r="B1221" s="10" t="str">
        <f t="shared" si="48"/>
        <v>ТН3/16</v>
      </c>
      <c r="C1221" s="213">
        <v>7704.6366676475909</v>
      </c>
      <c r="E1221" s="238"/>
    </row>
    <row r="1222" spans="1:5" ht="15.75">
      <c r="A1222" s="207" t="s">
        <v>485</v>
      </c>
      <c r="B1222" s="10" t="str">
        <f t="shared" si="48"/>
        <v>ТН4/16</v>
      </c>
      <c r="C1222" s="213">
        <v>9941.1775036895615</v>
      </c>
      <c r="E1222" s="238"/>
    </row>
    <row r="1223" spans="1:5" ht="15.75">
      <c r="A1223" s="207" t="s">
        <v>486</v>
      </c>
      <c r="B1223" s="10" t="str">
        <f t="shared" si="48"/>
        <v>ТН5/16</v>
      </c>
      <c r="C1223" s="213">
        <v>4480.5517483566273</v>
      </c>
      <c r="E1223" s="238"/>
    </row>
    <row r="1224" spans="1:5" ht="15.75">
      <c r="A1224" s="209" t="s">
        <v>534</v>
      </c>
      <c r="B1224" s="10" t="str">
        <f t="shared" si="48"/>
        <v>КР1-200/80</v>
      </c>
      <c r="C1224" s="213">
        <v>14499.418045282111</v>
      </c>
      <c r="E1224" s="239"/>
    </row>
    <row r="1225" spans="1:5" ht="15.75">
      <c r="A1225" s="209" t="s">
        <v>535</v>
      </c>
      <c r="B1225" s="10" t="str">
        <f t="shared" si="48"/>
        <v>КР1-200/90</v>
      </c>
      <c r="C1225" s="213">
        <v>22746.38225032666</v>
      </c>
      <c r="E1225" s="239"/>
    </row>
    <row r="1226" spans="1:5" ht="15.75">
      <c r="A1226" s="205" t="s">
        <v>536</v>
      </c>
      <c r="B1226" s="10" t="str">
        <f t="shared" si="48"/>
        <v>КР2-190/90</v>
      </c>
      <c r="C1226" s="213">
        <v>31332.48791815111</v>
      </c>
      <c r="E1226" s="212"/>
    </row>
    <row r="1227" spans="1:5" ht="15.75">
      <c r="A1227" s="205" t="s">
        <v>537</v>
      </c>
      <c r="B1227" s="10" t="str">
        <f t="shared" si="48"/>
        <v>КР2-200/90</v>
      </c>
      <c r="C1227" s="213">
        <v>32203.498811546211</v>
      </c>
      <c r="E1227" s="212"/>
    </row>
    <row r="1228" spans="1:5" ht="15.75">
      <c r="A1228" s="205" t="s">
        <v>538</v>
      </c>
      <c r="B1228" s="10" t="str">
        <f t="shared" si="48"/>
        <v>КР3-200/80</v>
      </c>
      <c r="C1228" s="213">
        <v>27201.535739356153</v>
      </c>
      <c r="E1228" s="212"/>
    </row>
    <row r="1229" spans="1:5" ht="15.75">
      <c r="A1229" s="205" t="s">
        <v>539</v>
      </c>
      <c r="B1229" s="10" t="str">
        <f t="shared" si="48"/>
        <v>КР3-200/90</v>
      </c>
      <c r="C1229" s="213">
        <v>27951.531397133756</v>
      </c>
      <c r="E1229" s="212"/>
    </row>
    <row r="1230" spans="1:5" ht="15.75">
      <c r="A1230" s="209" t="s">
        <v>468</v>
      </c>
      <c r="B1230" s="10" t="str">
        <f t="shared" si="48"/>
        <v>СО1/22-120/60</v>
      </c>
      <c r="C1230" s="213">
        <v>8362.0033796438966</v>
      </c>
      <c r="E1230" s="239"/>
    </row>
    <row r="1231" spans="1:5" ht="15.75">
      <c r="A1231" s="209" t="s">
        <v>469</v>
      </c>
      <c r="B1231" s="10" t="str">
        <f t="shared" si="48"/>
        <v>СО1/22-120/70</v>
      </c>
      <c r="C1231" s="213">
        <v>8777.3396204051969</v>
      </c>
      <c r="E1231" s="239"/>
    </row>
    <row r="1232" spans="1:5" ht="15.75">
      <c r="A1232" s="205" t="s">
        <v>470</v>
      </c>
      <c r="B1232" s="10" t="str">
        <f t="shared" si="48"/>
        <v>СО1/22-140/60</v>
      </c>
      <c r="C1232" s="213">
        <v>8829.6301543139925</v>
      </c>
      <c r="E1232" s="212"/>
    </row>
    <row r="1233" spans="1:5" ht="15.75">
      <c r="A1233" s="205" t="s">
        <v>471</v>
      </c>
      <c r="B1233" s="10" t="str">
        <f t="shared" si="48"/>
        <v>СО1/22-140/70</v>
      </c>
      <c r="C1233" s="213">
        <v>9307.715035765852</v>
      </c>
      <c r="E1233" s="212"/>
    </row>
    <row r="1234" spans="1:5" ht="15.75">
      <c r="A1234" s="205" t="s">
        <v>472</v>
      </c>
      <c r="B1234" s="10" t="str">
        <f t="shared" si="48"/>
        <v>СО1/22-160/60</v>
      </c>
      <c r="C1234" s="213">
        <v>9300.2449594931641</v>
      </c>
      <c r="E1234" s="212"/>
    </row>
    <row r="1235" spans="1:5" ht="15.75">
      <c r="A1235" s="205" t="s">
        <v>473</v>
      </c>
      <c r="B1235" s="10" t="str">
        <f t="shared" si="48"/>
        <v>СО1/22-160/70</v>
      </c>
      <c r="C1235" s="213">
        <v>9830.6203748538173</v>
      </c>
      <c r="E1235" s="212"/>
    </row>
    <row r="1236" spans="1:5" ht="15.75">
      <c r="A1236" s="205" t="s">
        <v>2679</v>
      </c>
      <c r="B1236" s="10" t="str">
        <f>IF(OR(RIGHT(A1236,2)="-л",RIGHT(A1236,2)="-п",),LEFT(A1236,LEN(A1236)-2),IF(RIGHT(A1236,3)="-ст",LEFT(A1236,LEN(A1236)-3),A1236))</f>
        <v>СО3/22-120/70</v>
      </c>
      <c r="C1236" s="213">
        <v>21558.6401229697</v>
      </c>
      <c r="E1236" s="212"/>
    </row>
    <row r="1237" spans="1:5">
      <c r="A1237" s="128" t="s">
        <v>512</v>
      </c>
      <c r="B1237" s="128" t="s">
        <v>512</v>
      </c>
      <c r="C1237" s="213">
        <v>2139.4298444970623</v>
      </c>
    </row>
    <row r="1238" spans="1:5">
      <c r="A1238" s="128" t="s">
        <v>514</v>
      </c>
      <c r="B1238" s="128" t="s">
        <v>514</v>
      </c>
      <c r="C1238" s="213">
        <v>1429.7725985919615</v>
      </c>
    </row>
    <row r="1239" spans="1:5">
      <c r="A1239" s="128" t="s">
        <v>1572</v>
      </c>
      <c r="B1239" s="128" t="s">
        <v>1572</v>
      </c>
      <c r="C1239" s="213">
        <v>13229.058151285375</v>
      </c>
    </row>
    <row r="1240" spans="1:5">
      <c r="A1240" s="128" t="s">
        <v>1571</v>
      </c>
      <c r="B1240" s="128" t="s">
        <v>1571</v>
      </c>
      <c r="C1240" s="213">
        <v>44978.797714370266</v>
      </c>
    </row>
    <row r="1241" spans="1:5">
      <c r="A1241" s="165" t="s">
        <v>1586</v>
      </c>
      <c r="B1241" s="10" t="str">
        <f t="shared" ref="B1241:B1282" si="49">IF(OR(RIGHT(A1241,2)="-л",RIGHT(A1241,2)="-п",),LEFT(A1241,LEN(A1241)-2),IF(RIGHT(A1241,3)="-ст",LEFT(A1241,LEN(A1241)-3),A1241))</f>
        <v>Э_В_150_доб_лдсп</v>
      </c>
      <c r="C1241" s="213">
        <v>1539.8623688096175</v>
      </c>
    </row>
    <row r="1242" spans="1:5">
      <c r="A1242" s="165" t="s">
        <v>1677</v>
      </c>
      <c r="B1242" s="10" t="str">
        <f t="shared" si="49"/>
        <v>Э_В_150_доб_МДФ</v>
      </c>
      <c r="C1242" s="213">
        <v>2637.874195366303</v>
      </c>
    </row>
    <row r="1243" spans="1:5">
      <c r="A1243" s="10" t="s">
        <v>1587</v>
      </c>
      <c r="B1243" s="10" t="str">
        <f t="shared" si="49"/>
        <v>Э_В_200_лдсп</v>
      </c>
      <c r="C1243" s="213">
        <v>4386.7556829662299</v>
      </c>
    </row>
    <row r="1244" spans="1:5">
      <c r="A1244" s="10" t="s">
        <v>1580</v>
      </c>
      <c r="B1244" s="10" t="str">
        <f t="shared" si="49"/>
        <v>Э_В_200_МДФ</v>
      </c>
      <c r="C1244" s="213">
        <v>5696.4324399434809</v>
      </c>
    </row>
    <row r="1245" spans="1:5">
      <c r="A1245" s="165" t="s">
        <v>1588</v>
      </c>
      <c r="B1245" s="10" t="str">
        <f t="shared" si="49"/>
        <v>Э_В_150_от</v>
      </c>
      <c r="C1245" s="213">
        <v>4497.8797714370276</v>
      </c>
    </row>
    <row r="1246" spans="1:5">
      <c r="A1246" s="10" t="s">
        <v>1589</v>
      </c>
      <c r="B1246" s="10" t="str">
        <f t="shared" si="49"/>
        <v>Э_В_200_от</v>
      </c>
      <c r="C1246" s="213">
        <v>4810.0855438073613</v>
      </c>
    </row>
    <row r="1247" spans="1:5">
      <c r="A1247" s="165" t="s">
        <v>1590</v>
      </c>
      <c r="B1247" s="10" t="str">
        <f t="shared" si="49"/>
        <v>Э_В_300_лдсп</v>
      </c>
      <c r="C1247" s="213">
        <v>4741.2944414206786</v>
      </c>
    </row>
    <row r="1248" spans="1:5">
      <c r="A1248" s="165" t="s">
        <v>1581</v>
      </c>
      <c r="B1248" s="10" t="str">
        <f t="shared" si="49"/>
        <v>Э_В_300_МДФ</v>
      </c>
      <c r="C1248" s="213">
        <v>6326.1356079446641</v>
      </c>
    </row>
    <row r="1249" spans="1:3">
      <c r="A1249" s="10" t="s">
        <v>1591</v>
      </c>
      <c r="B1249" s="10" t="str">
        <f t="shared" si="49"/>
        <v>Э_В_400_лдсп</v>
      </c>
      <c r="C1249" s="213">
        <v>5582.6625398424276</v>
      </c>
    </row>
    <row r="1250" spans="1:3">
      <c r="A1250" s="10" t="s">
        <v>1582</v>
      </c>
      <c r="B1250" s="10" t="str">
        <f t="shared" si="49"/>
        <v>Э_В_400_МДФ</v>
      </c>
      <c r="C1250" s="213">
        <v>7471.7720438459801</v>
      </c>
    </row>
    <row r="1251" spans="1:3">
      <c r="A1251" s="165" t="s">
        <v>1592</v>
      </c>
      <c r="B1251" s="10" t="str">
        <f t="shared" si="49"/>
        <v>Э_В_450_лдсп</v>
      </c>
      <c r="C1251" s="213">
        <v>6529.8631034744603</v>
      </c>
    </row>
    <row r="1252" spans="1:3">
      <c r="A1252" s="165" t="s">
        <v>1583</v>
      </c>
      <c r="B1252" s="10" t="str">
        <f t="shared" si="49"/>
        <v>Э_В_450_МДФ</v>
      </c>
      <c r="C1252" s="213">
        <v>8072.3712839143345</v>
      </c>
    </row>
    <row r="1253" spans="1:3">
      <c r="A1253" s="10" t="s">
        <v>1593</v>
      </c>
      <c r="B1253" s="10" t="str">
        <f t="shared" si="49"/>
        <v>Э_В_500_лдсп</v>
      </c>
      <c r="C1253" s="213">
        <v>7532.6257113418924</v>
      </c>
    </row>
    <row r="1254" spans="1:3">
      <c r="A1254" s="10" t="s">
        <v>1584</v>
      </c>
      <c r="B1254" s="10" t="str">
        <f t="shared" si="49"/>
        <v>Э_В_500_МДФ</v>
      </c>
      <c r="C1254" s="213">
        <v>9879.4606273799163</v>
      </c>
    </row>
    <row r="1255" spans="1:3">
      <c r="A1255" s="165" t="s">
        <v>1594</v>
      </c>
      <c r="B1255" s="10" t="str">
        <f t="shared" si="49"/>
        <v>Э_В_600_лдсп</v>
      </c>
      <c r="C1255" s="213">
        <v>7815.7275557793992</v>
      </c>
    </row>
    <row r="1256" spans="1:3">
      <c r="A1256" s="165" t="s">
        <v>1585</v>
      </c>
      <c r="B1256" s="10" t="str">
        <f t="shared" si="49"/>
        <v>Э_В_600_МДФ</v>
      </c>
      <c r="C1256" s="213">
        <v>10271.040748657964</v>
      </c>
    </row>
    <row r="1257" spans="1:3">
      <c r="A1257" s="10" t="s">
        <v>1595</v>
      </c>
      <c r="B1257" s="10" t="str">
        <f t="shared" si="49"/>
        <v>Э_В_500_суш_лдсп</v>
      </c>
      <c r="C1257" s="213">
        <v>10749.932653734495</v>
      </c>
    </row>
    <row r="1258" spans="1:3">
      <c r="A1258" s="10" t="s">
        <v>1678</v>
      </c>
      <c r="B1258" s="10" t="str">
        <f t="shared" si="49"/>
        <v>Э_В_500_суш_МДФ</v>
      </c>
      <c r="C1258" s="213">
        <v>13096.767569772517</v>
      </c>
    </row>
    <row r="1259" spans="1:3">
      <c r="A1259" s="165" t="s">
        <v>1596</v>
      </c>
      <c r="B1259" s="10" t="str">
        <f t="shared" si="49"/>
        <v>Э_В_500_2гл_лдсп</v>
      </c>
      <c r="C1259" s="213">
        <v>11149.450209903312</v>
      </c>
    </row>
    <row r="1260" spans="1:3">
      <c r="A1260" s="165" t="s">
        <v>1679</v>
      </c>
      <c r="B1260" s="10" t="str">
        <f t="shared" si="49"/>
        <v>Э_В_500_2гл_МДФ</v>
      </c>
      <c r="C1260" s="213">
        <v>13197.308411722292</v>
      </c>
    </row>
    <row r="1261" spans="1:3">
      <c r="A1261" s="10" t="s">
        <v>1597</v>
      </c>
      <c r="B1261" s="10" t="str">
        <f t="shared" si="49"/>
        <v>Э_В_600_1гл_ниша_лдсп</v>
      </c>
      <c r="C1261" s="213">
        <v>10427.143634843131</v>
      </c>
    </row>
    <row r="1262" spans="1:3">
      <c r="A1262" s="10" t="s">
        <v>1680</v>
      </c>
      <c r="B1262" s="10" t="str">
        <f t="shared" si="49"/>
        <v>Э_В_600_1гл_ниша_МДФ</v>
      </c>
      <c r="C1262" s="213">
        <v>11694.487405736272</v>
      </c>
    </row>
    <row r="1263" spans="1:3">
      <c r="A1263" s="165" t="s">
        <v>1598</v>
      </c>
      <c r="B1263" s="10" t="str">
        <f t="shared" si="49"/>
        <v>Э_В_600_2гл_лдсп</v>
      </c>
      <c r="C1263" s="213">
        <v>12165.44187592203</v>
      </c>
    </row>
    <row r="1264" spans="1:3">
      <c r="A1264" s="165" t="s">
        <v>1681</v>
      </c>
      <c r="B1264" s="10" t="str">
        <f t="shared" si="49"/>
        <v>Э_В_600_2гл_МДФ</v>
      </c>
      <c r="C1264" s="213">
        <v>14358.819717405146</v>
      </c>
    </row>
    <row r="1265" spans="1:3">
      <c r="A1265" s="10" t="s">
        <v>1599</v>
      </c>
      <c r="B1265" s="10" t="str">
        <f t="shared" si="49"/>
        <v>Э_В_600_2дв_лдсп</v>
      </c>
      <c r="C1265" s="213">
        <v>8276.098779444128</v>
      </c>
    </row>
    <row r="1266" spans="1:3">
      <c r="A1266" s="10" t="s">
        <v>1682</v>
      </c>
      <c r="B1266" s="10" t="str">
        <f t="shared" si="49"/>
        <v>Э_В_600_2дв_МДФ</v>
      </c>
      <c r="C1266" s="213">
        <v>10712.891290910895</v>
      </c>
    </row>
    <row r="1267" spans="1:3">
      <c r="A1267" s="165" t="s">
        <v>1600</v>
      </c>
      <c r="B1267" s="10" t="str">
        <f t="shared" si="49"/>
        <v>Э_В_600_2дв_суш_лдсп</v>
      </c>
      <c r="C1267" s="213">
        <v>11940.547887350182</v>
      </c>
    </row>
    <row r="1268" spans="1:3">
      <c r="A1268" s="165" t="s">
        <v>1683</v>
      </c>
      <c r="B1268" s="10" t="str">
        <f t="shared" si="49"/>
        <v>Э_В_600_2дв_суш_МДФ</v>
      </c>
      <c r="C1268" s="213">
        <v>14377.340398816941</v>
      </c>
    </row>
    <row r="1269" spans="1:3">
      <c r="A1269" s="165" t="s">
        <v>1601</v>
      </c>
      <c r="B1269" s="10" t="str">
        <f t="shared" si="49"/>
        <v>Э_В_800_2гл_лдсп</v>
      </c>
      <c r="C1269" s="213">
        <v>15591.76793710494</v>
      </c>
    </row>
    <row r="1270" spans="1:3">
      <c r="A1270" s="165" t="s">
        <v>1684</v>
      </c>
      <c r="B1270" s="10" t="str">
        <f t="shared" si="49"/>
        <v>Э_В_800_2гл_МДФ</v>
      </c>
      <c r="C1270" s="213">
        <v>17076.068261679156</v>
      </c>
    </row>
    <row r="1271" spans="1:3">
      <c r="A1271" s="10" t="s">
        <v>1602</v>
      </c>
      <c r="B1271" s="10" t="str">
        <f t="shared" si="49"/>
        <v>Э_В_800_2дв_лдсп</v>
      </c>
      <c r="C1271" s="213">
        <v>9736.5867993460342</v>
      </c>
    </row>
    <row r="1272" spans="1:3">
      <c r="A1272" s="10" t="s">
        <v>1685</v>
      </c>
      <c r="B1272" s="10" t="str">
        <f t="shared" si="49"/>
        <v>Э_В_800_2дв_МДФ</v>
      </c>
      <c r="C1272" s="213">
        <v>13049.142960427893</v>
      </c>
    </row>
    <row r="1273" spans="1:3">
      <c r="A1273" s="165" t="s">
        <v>1603</v>
      </c>
      <c r="B1273" s="10" t="str">
        <f t="shared" si="49"/>
        <v>Э_В_800_2дв_суш_лдсп</v>
      </c>
      <c r="C1273" s="213">
        <v>14596.942764128285</v>
      </c>
    </row>
    <row r="1274" spans="1:3">
      <c r="A1274" s="165" t="s">
        <v>1686</v>
      </c>
      <c r="B1274" s="10" t="str">
        <f t="shared" si="49"/>
        <v>Э_В_800_2дв_суш_МДФ</v>
      </c>
      <c r="C1274" s="213">
        <v>17909.49892521014</v>
      </c>
    </row>
    <row r="1275" spans="1:3">
      <c r="A1275" s="10" t="s">
        <v>1604</v>
      </c>
      <c r="B1275" s="10" t="str">
        <f t="shared" si="49"/>
        <v>Э_ВВ_150_доб_лдсп</v>
      </c>
      <c r="C1275" s="213">
        <v>1751.5272992301839</v>
      </c>
    </row>
    <row r="1276" spans="1:3">
      <c r="A1276" s="10" t="s">
        <v>1687</v>
      </c>
      <c r="B1276" s="10" t="str">
        <f t="shared" si="49"/>
        <v>Э_ВВ_150_доб_МДФ</v>
      </c>
      <c r="C1276" s="213">
        <v>3042.6833747956362</v>
      </c>
    </row>
    <row r="1277" spans="1:3">
      <c r="A1277" s="165" t="s">
        <v>1605</v>
      </c>
      <c r="B1277" s="10" t="str">
        <f t="shared" si="49"/>
        <v>Э_ВВ_200_лдсп</v>
      </c>
      <c r="C1277" s="213">
        <v>5228.1237813879798</v>
      </c>
    </row>
    <row r="1278" spans="1:3">
      <c r="A1278" s="165" t="s">
        <v>1688</v>
      </c>
      <c r="B1278" s="10" t="str">
        <f t="shared" si="49"/>
        <v>Э_ВВ_200_МДФ</v>
      </c>
      <c r="C1278" s="213">
        <v>6709.7782943319407</v>
      </c>
    </row>
    <row r="1279" spans="1:3">
      <c r="A1279" s="10" t="s">
        <v>1606</v>
      </c>
      <c r="B1279" s="10" t="str">
        <f t="shared" si="49"/>
        <v>Э_ВВ_150_от</v>
      </c>
      <c r="C1279" s="213">
        <v>4614.2954831683383</v>
      </c>
    </row>
    <row r="1280" spans="1:3">
      <c r="A1280" s="165" t="s">
        <v>1607</v>
      </c>
      <c r="B1280" s="10" t="str">
        <f t="shared" si="49"/>
        <v>Э_ВВ_200_от</v>
      </c>
      <c r="C1280" s="213">
        <v>4905.3347624966163</v>
      </c>
    </row>
    <row r="1281" spans="1:3">
      <c r="A1281" s="10" t="s">
        <v>1608</v>
      </c>
      <c r="B1281" s="10" t="str">
        <f t="shared" si="49"/>
        <v>Э_ВВ_300_лдсп</v>
      </c>
      <c r="C1281" s="213">
        <v>6196.4908380620691</v>
      </c>
    </row>
    <row r="1282" spans="1:3">
      <c r="A1282" s="10" t="s">
        <v>1689</v>
      </c>
      <c r="B1282" s="10" t="str">
        <f t="shared" si="49"/>
        <v>Э_ВВ_300_МДФ</v>
      </c>
      <c r="C1282" s="213">
        <v>7532.6257113418924</v>
      </c>
    </row>
    <row r="1283" spans="1:3">
      <c r="A1283" s="165" t="s">
        <v>1609</v>
      </c>
      <c r="B1283" s="10" t="str">
        <f t="shared" ref="B1283:B1344" si="50">IF(OR(RIGHT(A1283,2)="-л",RIGHT(A1283,2)="-п",),LEFT(A1283,LEN(A1283)-2),IF(RIGHT(A1283,3)="-ст",LEFT(A1283,LEN(A1283)-3),A1283))</f>
        <v>Э_ВВ_400_лдсп</v>
      </c>
      <c r="C1283" s="213">
        <v>8276.098779444128</v>
      </c>
    </row>
    <row r="1284" spans="1:3">
      <c r="A1284" s="165" t="s">
        <v>1690</v>
      </c>
      <c r="B1284" s="10" t="str">
        <f t="shared" si="50"/>
        <v>Э_ВВ_400_МДФ</v>
      </c>
      <c r="C1284" s="213">
        <v>10633.516942003182</v>
      </c>
    </row>
    <row r="1285" spans="1:3">
      <c r="A1285" s="10" t="s">
        <v>1610</v>
      </c>
      <c r="B1285" s="10" t="str">
        <f t="shared" si="50"/>
        <v>Э_ВВ_450_лдсп</v>
      </c>
      <c r="C1285" s="213">
        <v>9180.9663569920485</v>
      </c>
    </row>
    <row r="1286" spans="1:3">
      <c r="A1286" s="10" t="s">
        <v>1691</v>
      </c>
      <c r="B1286" s="10" t="str">
        <f t="shared" si="50"/>
        <v>Э_ВВ_450_МДФ</v>
      </c>
      <c r="C1286" s="213">
        <v>12223.649731787684</v>
      </c>
    </row>
    <row r="1287" spans="1:3">
      <c r="A1287" s="165" t="s">
        <v>1611</v>
      </c>
      <c r="B1287" s="10" t="str">
        <f t="shared" si="50"/>
        <v>Э_ВВ_500_лдсп</v>
      </c>
      <c r="C1287" s="213">
        <v>10151.979225296396</v>
      </c>
    </row>
    <row r="1288" spans="1:3">
      <c r="A1288" s="165" t="s">
        <v>1692</v>
      </c>
      <c r="B1288" s="10" t="str">
        <f t="shared" si="50"/>
        <v>Э_ВВ_500_МДФ</v>
      </c>
      <c r="C1288" s="213">
        <v>13776.741158748589</v>
      </c>
    </row>
    <row r="1289" spans="1:3">
      <c r="A1289" s="10" t="s">
        <v>1612</v>
      </c>
      <c r="B1289" s="10" t="str">
        <f t="shared" si="50"/>
        <v>Э_ВВ_600_лдсп</v>
      </c>
      <c r="C1289" s="213">
        <v>10927.202032961717</v>
      </c>
    </row>
    <row r="1290" spans="1:3">
      <c r="A1290" s="10" t="s">
        <v>1693</v>
      </c>
      <c r="B1290" s="10" t="str">
        <f t="shared" si="50"/>
        <v>Э_ВВ_600_МДФ</v>
      </c>
      <c r="C1290" s="213">
        <v>14565.193024565195</v>
      </c>
    </row>
    <row r="1291" spans="1:3">
      <c r="A1291" s="165" t="s">
        <v>1613</v>
      </c>
      <c r="B1291" s="10" t="str">
        <f t="shared" si="50"/>
        <v>Э_ВВ_500_суш_лдсп</v>
      </c>
      <c r="C1291" s="213">
        <v>13369.286167688999</v>
      </c>
    </row>
    <row r="1292" spans="1:3">
      <c r="A1292" s="165" t="s">
        <v>1694</v>
      </c>
      <c r="B1292" s="10" t="str">
        <f t="shared" si="50"/>
        <v>Э_ВВ_500_суш_МДФ</v>
      </c>
      <c r="C1292" s="213">
        <v>16994.048101141194</v>
      </c>
    </row>
    <row r="1293" spans="1:3">
      <c r="A1293" s="10" t="s">
        <v>1614</v>
      </c>
      <c r="B1293" s="10" t="str">
        <f t="shared" si="50"/>
        <v>Э_ВВ_500_2гл_лдсп</v>
      </c>
      <c r="C1293" s="213">
        <v>12152.212817770745</v>
      </c>
    </row>
    <row r="1294" spans="1:3">
      <c r="A1294" s="10" t="s">
        <v>1695</v>
      </c>
      <c r="B1294" s="10" t="str">
        <f t="shared" si="50"/>
        <v>Э_ВВ_500_2гл_МДФ</v>
      </c>
      <c r="C1294" s="213">
        <v>15141.97995996124</v>
      </c>
    </row>
    <row r="1295" spans="1:3">
      <c r="A1295" s="165" t="s">
        <v>1615</v>
      </c>
      <c r="B1295" s="10" t="str">
        <f t="shared" si="50"/>
        <v>Э_ВВ_600_1гл_ниша_лдсп</v>
      </c>
      <c r="C1295" s="213">
        <v>11215.59550065974</v>
      </c>
    </row>
    <row r="1296" spans="1:3">
      <c r="A1296" s="165" t="s">
        <v>1696</v>
      </c>
      <c r="B1296" s="10" t="str">
        <f t="shared" si="50"/>
        <v>Э_ВВ_600_1гл_ниша_МДФ</v>
      </c>
      <c r="C1296" s="213">
        <v>12657.562839149843</v>
      </c>
    </row>
    <row r="1297" spans="1:3">
      <c r="A1297" s="10" t="s">
        <v>1616</v>
      </c>
      <c r="B1297" s="10" t="str">
        <f t="shared" si="50"/>
        <v>Э_ВВ_600_2гл_лдсп</v>
      </c>
      <c r="C1297" s="213">
        <v>13266.099514108972</v>
      </c>
    </row>
    <row r="1298" spans="1:3">
      <c r="A1298" s="10" t="s">
        <v>1697</v>
      </c>
      <c r="B1298" s="10" t="str">
        <f t="shared" si="50"/>
        <v>Э_ВВ_600_2гл_МДФ</v>
      </c>
      <c r="C1298" s="213">
        <v>16546.90593562775</v>
      </c>
    </row>
    <row r="1299" spans="1:3">
      <c r="A1299" s="165" t="s">
        <v>1617</v>
      </c>
      <c r="B1299" s="10" t="str">
        <f t="shared" si="50"/>
        <v>Э_ВВ_600_2дв_лдсп</v>
      </c>
      <c r="C1299" s="213">
        <v>11932.610452459408</v>
      </c>
    </row>
    <row r="1300" spans="1:3">
      <c r="A1300" s="165" t="s">
        <v>1698</v>
      </c>
      <c r="B1300" s="10" t="str">
        <f t="shared" si="50"/>
        <v>Э_ВВ_600_2дв_МДФ</v>
      </c>
      <c r="C1300" s="213">
        <v>14001.63514732044</v>
      </c>
    </row>
    <row r="1301" spans="1:3">
      <c r="A1301" s="10" t="s">
        <v>1618</v>
      </c>
      <c r="B1301" s="10" t="str">
        <f t="shared" si="50"/>
        <v>Э_ВВ_600_2дв_суш_лдсп</v>
      </c>
      <c r="C1301" s="213">
        <v>15597.059560365451</v>
      </c>
    </row>
    <row r="1302" spans="1:3">
      <c r="A1302" s="10" t="s">
        <v>1699</v>
      </c>
      <c r="B1302" s="10" t="str">
        <f t="shared" si="50"/>
        <v>Э_ВВ_600_2дв_суш_МДФ</v>
      </c>
      <c r="C1302" s="213">
        <v>17666.084255226488</v>
      </c>
    </row>
    <row r="1303" spans="1:3">
      <c r="A1303" s="10" t="s">
        <v>1619</v>
      </c>
      <c r="B1303" s="10" t="str">
        <f t="shared" si="50"/>
        <v>Э_ВВ_800_2гл_лдсп</v>
      </c>
      <c r="C1303" s="213">
        <v>17020.506217443763</v>
      </c>
    </row>
    <row r="1304" spans="1:3">
      <c r="A1304" s="10" t="s">
        <v>1700</v>
      </c>
      <c r="B1304" s="10" t="str">
        <f t="shared" si="50"/>
        <v>Э_ВВ_800_2гл_МДФ</v>
      </c>
      <c r="C1304" s="213">
        <v>19790.670994322918</v>
      </c>
    </row>
    <row r="1305" spans="1:3">
      <c r="A1305" s="165" t="s">
        <v>1620</v>
      </c>
      <c r="B1305" s="10" t="str">
        <f t="shared" si="50"/>
        <v>Э_ВВ_800_2дв_лдсп</v>
      </c>
      <c r="C1305" s="213">
        <v>12522.626446006738</v>
      </c>
    </row>
    <row r="1306" spans="1:3">
      <c r="A1306" s="165" t="s">
        <v>1701</v>
      </c>
      <c r="B1306" s="10" t="str">
        <f t="shared" si="50"/>
        <v>Э_ВВ_800_2дв_МДФ</v>
      </c>
      <c r="C1306" s="213">
        <v>17737.521169243431</v>
      </c>
    </row>
    <row r="1307" spans="1:3">
      <c r="A1307" s="10" t="s">
        <v>1621</v>
      </c>
      <c r="B1307" s="10" t="str">
        <f t="shared" si="50"/>
        <v>Э_ВВ_800_2дв_суш_лдсп</v>
      </c>
      <c r="C1307" s="213">
        <v>17382.982410788976</v>
      </c>
    </row>
    <row r="1308" spans="1:3">
      <c r="A1308" s="10" t="s">
        <v>1702</v>
      </c>
      <c r="B1308" s="10" t="str">
        <f t="shared" si="50"/>
        <v>Э_ВВ_800_2дв_суш_МДФ</v>
      </c>
      <c r="C1308" s="213">
        <v>22597.877134025675</v>
      </c>
    </row>
    <row r="1309" spans="1:3">
      <c r="A1309" s="165" t="s">
        <v>1622</v>
      </c>
      <c r="B1309" s="10" t="str">
        <f t="shared" si="50"/>
        <v>Э_ВН_150_доб_лдсп</v>
      </c>
      <c r="C1309" s="213">
        <v>1087.4285800356577</v>
      </c>
    </row>
    <row r="1310" spans="1:3">
      <c r="A1310" s="165" t="s">
        <v>1703</v>
      </c>
      <c r="B1310" s="10" t="str">
        <f t="shared" si="50"/>
        <v>Э_ВН_150_доб_МДФ</v>
      </c>
      <c r="C1310" s="213">
        <v>1963.1922296507491</v>
      </c>
    </row>
    <row r="1311" spans="1:3">
      <c r="A1311" s="10" t="s">
        <v>1623</v>
      </c>
      <c r="B1311" s="10" t="str">
        <f t="shared" si="50"/>
        <v>Э_ВН_500_лдсп</v>
      </c>
      <c r="C1311" s="213">
        <v>5363.0601745310914</v>
      </c>
    </row>
    <row r="1312" spans="1:3">
      <c r="A1312" s="10" t="s">
        <v>1704</v>
      </c>
      <c r="B1312" s="10" t="str">
        <f t="shared" si="50"/>
        <v>Э_ВН_500_МДФ</v>
      </c>
      <c r="C1312" s="213">
        <v>6384.3434638103217</v>
      </c>
    </row>
    <row r="1313" spans="1:3">
      <c r="A1313" s="165" t="s">
        <v>1624</v>
      </c>
      <c r="B1313" s="10" t="str">
        <f t="shared" si="50"/>
        <v>Э_ВН_600_лдсп</v>
      </c>
      <c r="C1313" s="213">
        <v>5648.8078305988529</v>
      </c>
    </row>
    <row r="1314" spans="1:3">
      <c r="A1314" s="165" t="s">
        <v>1705</v>
      </c>
      <c r="B1314" s="10" t="str">
        <f t="shared" si="50"/>
        <v>Э_ВН_600_МДФ</v>
      </c>
      <c r="C1314" s="213">
        <v>6815.6107595422245</v>
      </c>
    </row>
    <row r="1315" spans="1:3">
      <c r="A1315" s="10" t="s">
        <v>1625</v>
      </c>
      <c r="B1315" s="10" t="str">
        <f t="shared" si="50"/>
        <v>Э_ВН_600_2дв_лдсп</v>
      </c>
      <c r="C1315" s="213">
        <v>7715.1867138296302</v>
      </c>
    </row>
    <row r="1316" spans="1:3">
      <c r="A1316" s="10" t="s">
        <v>1706</v>
      </c>
      <c r="B1316" s="10" t="str">
        <f t="shared" si="50"/>
        <v>Э_ВН_600_2дв_МДФ</v>
      </c>
      <c r="C1316" s="213">
        <v>8958.7181800504586</v>
      </c>
    </row>
    <row r="1317" spans="1:3">
      <c r="A1317" s="165" t="s">
        <v>1626</v>
      </c>
      <c r="B1317" s="10" t="str">
        <f t="shared" si="50"/>
        <v>Э_ВН_800_лдсп</v>
      </c>
      <c r="C1317" s="213">
        <v>6815.6107595422245</v>
      </c>
    </row>
    <row r="1318" spans="1:3">
      <c r="A1318" s="165" t="s">
        <v>1707</v>
      </c>
      <c r="B1318" s="10" t="str">
        <f t="shared" si="50"/>
        <v>Э_ВН_800_МДФ</v>
      </c>
      <c r="C1318" s="213">
        <v>8276.098779444128</v>
      </c>
    </row>
    <row r="1319" spans="1:3">
      <c r="A1319" s="10" t="s">
        <v>1627</v>
      </c>
      <c r="B1319" s="10" t="str">
        <f t="shared" si="50"/>
        <v>Э_ВН_800_2дв_лдсп</v>
      </c>
      <c r="C1319" s="213">
        <v>8453.3681586713519</v>
      </c>
    </row>
    <row r="1320" spans="1:3">
      <c r="A1320" s="10" t="s">
        <v>1708</v>
      </c>
      <c r="B1320" s="10" t="str">
        <f t="shared" si="50"/>
        <v>Э_ВН_800_2дв_МДФ</v>
      </c>
      <c r="C1320" s="213">
        <v>10202.249646271279</v>
      </c>
    </row>
    <row r="1321" spans="1:3">
      <c r="A1321" s="165" t="s">
        <v>1628</v>
      </c>
      <c r="B1321" s="10" t="str">
        <f t="shared" si="50"/>
        <v>Э_Н_1050_упрЛ_лдсп</v>
      </c>
      <c r="C1321" s="213">
        <v>18417.494758219498</v>
      </c>
    </row>
    <row r="1322" spans="1:3">
      <c r="A1322" s="165" t="s">
        <v>1709</v>
      </c>
      <c r="B1322" s="10" t="str">
        <f t="shared" si="50"/>
        <v>Э_Н_1050_упрЛ_МДФ</v>
      </c>
      <c r="C1322" s="213">
        <v>20780.204544039068</v>
      </c>
    </row>
    <row r="1323" spans="1:3">
      <c r="A1323" s="10" t="s">
        <v>1629</v>
      </c>
      <c r="B1323" s="10" t="str">
        <f t="shared" si="50"/>
        <v>Э_Н_150_планка_лдсп</v>
      </c>
      <c r="C1323" s="213">
        <v>492.12096322781588</v>
      </c>
    </row>
    <row r="1324" spans="1:3">
      <c r="A1324" s="10" t="s">
        <v>1710</v>
      </c>
      <c r="B1324" s="10" t="str">
        <f t="shared" si="50"/>
        <v>Э_Н_150_планка_МДФ</v>
      </c>
      <c r="C1324" s="213">
        <v>1457.8422082716479</v>
      </c>
    </row>
    <row r="1325" spans="1:3">
      <c r="A1325" s="165" t="s">
        <v>1630</v>
      </c>
      <c r="B1325" s="10" t="str">
        <f t="shared" si="50"/>
        <v>Э_Н_200_лдсп</v>
      </c>
      <c r="C1325" s="213">
        <v>6458.4261894575202</v>
      </c>
    </row>
    <row r="1326" spans="1:3">
      <c r="A1326" s="165" t="s">
        <v>1711</v>
      </c>
      <c r="B1326" s="10" t="str">
        <f t="shared" si="50"/>
        <v>Э_Н_200_МДФ</v>
      </c>
      <c r="C1326" s="213">
        <v>7582.8961323167778</v>
      </c>
    </row>
    <row r="1327" spans="1:3">
      <c r="A1327" s="10" t="s">
        <v>1631</v>
      </c>
      <c r="B1327" s="10" t="str">
        <f t="shared" si="50"/>
        <v>Э_Н_200_бут_лдсп</v>
      </c>
      <c r="C1327" s="213">
        <v>15136.688336700719</v>
      </c>
    </row>
    <row r="1328" spans="1:3">
      <c r="A1328" s="10" t="s">
        <v>1712</v>
      </c>
      <c r="B1328" s="10" t="str">
        <f t="shared" si="50"/>
        <v>Э_Н_200_бут_МДФ</v>
      </c>
      <c r="C1328" s="213">
        <v>18573.597644404661</v>
      </c>
    </row>
    <row r="1329" spans="1:3">
      <c r="A1329" s="10" t="s">
        <v>1632</v>
      </c>
      <c r="B1329" s="10" t="str">
        <f t="shared" si="50"/>
        <v>Э_Н_300_лдсп</v>
      </c>
      <c r="C1329" s="213">
        <v>8104.1210234774198</v>
      </c>
    </row>
    <row r="1330" spans="1:3">
      <c r="A1330" s="10" t="s">
        <v>1713</v>
      </c>
      <c r="B1330" s="10" t="str">
        <f t="shared" si="50"/>
        <v>Э_Н_300_МДФ</v>
      </c>
      <c r="C1330" s="213">
        <v>9318.5485617654158</v>
      </c>
    </row>
    <row r="1331" spans="1:3">
      <c r="A1331" s="165" t="s">
        <v>1633</v>
      </c>
      <c r="B1331" s="10" t="str">
        <f t="shared" si="50"/>
        <v>Э_Н_300_1я_лдсп</v>
      </c>
      <c r="C1331" s="213">
        <v>10805.494697969894</v>
      </c>
    </row>
    <row r="1332" spans="1:3">
      <c r="A1332" s="165" t="s">
        <v>1714</v>
      </c>
      <c r="B1332" s="10" t="str">
        <f t="shared" si="50"/>
        <v>Э_Н_300_1я_МДФ</v>
      </c>
      <c r="C1332" s="213">
        <v>13686.783563319848</v>
      </c>
    </row>
    <row r="1333" spans="1:3">
      <c r="A1333" s="10" t="s">
        <v>1634</v>
      </c>
      <c r="B1333" s="10" t="str">
        <f t="shared" si="50"/>
        <v>Э_Н_300_2я_лдсп</v>
      </c>
      <c r="C1333" s="213">
        <v>15433.019239289521</v>
      </c>
    </row>
    <row r="1334" spans="1:3">
      <c r="A1334" s="10" t="s">
        <v>1715</v>
      </c>
      <c r="B1334" s="10" t="str">
        <f t="shared" si="50"/>
        <v>Э_Н_300_2я_МДФ</v>
      </c>
      <c r="C1334" s="213">
        <v>17023.152029074019</v>
      </c>
    </row>
    <row r="1335" spans="1:3">
      <c r="A1335" s="165" t="s">
        <v>1635</v>
      </c>
      <c r="B1335" s="10" t="str">
        <f t="shared" si="50"/>
        <v>Э_Н_300_3я_лдсп</v>
      </c>
      <c r="C1335" s="213">
        <v>15975.410623492215</v>
      </c>
    </row>
    <row r="1336" spans="1:3">
      <c r="A1336" s="165" t="s">
        <v>1716</v>
      </c>
      <c r="B1336" s="10" t="str">
        <f t="shared" si="50"/>
        <v>Э_Н_300_3я_МДФ</v>
      </c>
      <c r="C1336" s="213">
        <v>17684.604936638287</v>
      </c>
    </row>
    <row r="1337" spans="1:3">
      <c r="A1337" s="10" t="s">
        <v>1636</v>
      </c>
      <c r="B1337" s="10" t="str">
        <f t="shared" si="50"/>
        <v>Э_Н_400_лдсп</v>
      </c>
      <c r="C1337" s="213">
        <v>10440.372692994419</v>
      </c>
    </row>
    <row r="1338" spans="1:3">
      <c r="A1338" s="10" t="s">
        <v>1717</v>
      </c>
      <c r="B1338" s="10" t="str">
        <f t="shared" si="50"/>
        <v>Э_Н_400_МДФ</v>
      </c>
      <c r="C1338" s="213">
        <v>12485.585083183134</v>
      </c>
    </row>
    <row r="1339" spans="1:3">
      <c r="A1339" s="165" t="s">
        <v>1637</v>
      </c>
      <c r="B1339" s="10" t="str">
        <f t="shared" si="50"/>
        <v>Э_Н_400_1я_лдсп</v>
      </c>
      <c r="C1339" s="213">
        <v>11218.241312289998</v>
      </c>
    </row>
    <row r="1340" spans="1:3">
      <c r="A1340" s="165" t="s">
        <v>1718</v>
      </c>
      <c r="B1340" s="10" t="str">
        <f t="shared" si="50"/>
        <v>Э_Н_400_1я_МДФ</v>
      </c>
      <c r="C1340" s="213">
        <v>14131.279917203034</v>
      </c>
    </row>
    <row r="1341" spans="1:3">
      <c r="A1341" s="10" t="s">
        <v>1638</v>
      </c>
      <c r="B1341" s="10" t="str">
        <f t="shared" si="50"/>
        <v>Э_Н_400_2я_лдсп</v>
      </c>
      <c r="C1341" s="213">
        <v>16986.110666250421</v>
      </c>
    </row>
    <row r="1342" spans="1:3">
      <c r="A1342" s="10" t="s">
        <v>1719</v>
      </c>
      <c r="B1342" s="10" t="str">
        <f t="shared" si="50"/>
        <v>Э_Н_400_2я_МДФ</v>
      </c>
      <c r="C1342" s="213">
        <v>18740.283777110864</v>
      </c>
    </row>
    <row r="1343" spans="1:3">
      <c r="A1343" s="165" t="s">
        <v>1639</v>
      </c>
      <c r="B1343" s="10" t="str">
        <f t="shared" si="50"/>
        <v>Э_Н_400_3я_лдсп</v>
      </c>
      <c r="C1343" s="213">
        <v>16700.363010182657</v>
      </c>
    </row>
    <row r="1344" spans="1:3">
      <c r="A1344" s="165" t="s">
        <v>1720</v>
      </c>
      <c r="B1344" s="10" t="str">
        <f t="shared" si="50"/>
        <v>Э_Н_400_3я_МДФ</v>
      </c>
      <c r="C1344" s="213">
        <v>19473.173598692068</v>
      </c>
    </row>
    <row r="1345" spans="1:3">
      <c r="A1345" s="10" t="s">
        <v>1640</v>
      </c>
      <c r="B1345" s="10" t="str">
        <f t="shared" ref="B1345:B1408" si="51">IF(OR(RIGHT(A1345,2)="-л",RIGHT(A1345,2)="-п",),LEFT(A1345,LEN(A1345)-2),IF(RIGHT(A1345,3)="-ст",LEFT(A1345,LEN(A1345)-3),A1345))</f>
        <v>Э_Н_450_лдсп</v>
      </c>
      <c r="C1345" s="213">
        <v>10768.453335146294</v>
      </c>
    </row>
    <row r="1346" spans="1:3">
      <c r="A1346" s="10" t="s">
        <v>1721</v>
      </c>
      <c r="B1346" s="10" t="str">
        <f t="shared" si="51"/>
        <v>Э_Н_450_МДФ</v>
      </c>
      <c r="C1346" s="213">
        <v>13472.472821269024</v>
      </c>
    </row>
    <row r="1347" spans="1:3">
      <c r="A1347" s="165" t="s">
        <v>1641</v>
      </c>
      <c r="B1347" s="10" t="str">
        <f t="shared" si="51"/>
        <v>Э_Н_450_1я_лдсп</v>
      </c>
      <c r="C1347" s="213">
        <v>11932.610452459408</v>
      </c>
    </row>
    <row r="1348" spans="1:3">
      <c r="A1348" s="165" t="s">
        <v>1722</v>
      </c>
      <c r="B1348" s="10" t="str">
        <f t="shared" si="51"/>
        <v>Э_Н_450_1я_МДФ</v>
      </c>
      <c r="C1348" s="213">
        <v>14843.003245742189</v>
      </c>
    </row>
    <row r="1349" spans="1:3">
      <c r="A1349" s="10" t="s">
        <v>1642</v>
      </c>
      <c r="B1349" s="10" t="str">
        <f t="shared" si="51"/>
        <v>Э_Н_450_2я_лдсп</v>
      </c>
      <c r="C1349" s="213">
        <v>17623.751269142376</v>
      </c>
    </row>
    <row r="1350" spans="1:3">
      <c r="A1350" s="10" t="s">
        <v>1723</v>
      </c>
      <c r="B1350" s="10" t="str">
        <f t="shared" si="51"/>
        <v>Э_Н_450_2я_МДФ</v>
      </c>
      <c r="C1350" s="213">
        <v>19888.56602464243</v>
      </c>
    </row>
    <row r="1351" spans="1:3">
      <c r="A1351" s="165" t="s">
        <v>1643</v>
      </c>
      <c r="B1351" s="10" t="str">
        <f t="shared" si="51"/>
        <v>Э_Н_450_3я_лдсп</v>
      </c>
      <c r="C1351" s="213">
        <v>17457.06513643618</v>
      </c>
    </row>
    <row r="1352" spans="1:3">
      <c r="A1352" s="165" t="s">
        <v>1724</v>
      </c>
      <c r="B1352" s="10" t="str">
        <f t="shared" si="51"/>
        <v>Э_Н_450_3я_МДФ</v>
      </c>
      <c r="C1352" s="213">
        <v>20573.831236879018</v>
      </c>
    </row>
    <row r="1353" spans="1:3">
      <c r="A1353" s="10" t="s">
        <v>1644</v>
      </c>
      <c r="B1353" s="10" t="str">
        <f t="shared" si="51"/>
        <v>Э_Н_450_фасад_лдсп</v>
      </c>
      <c r="C1353" s="213">
        <v>1177.3861754643981</v>
      </c>
    </row>
    <row r="1354" spans="1:3">
      <c r="A1354" s="10" t="s">
        <v>1725</v>
      </c>
      <c r="B1354" s="10" t="str">
        <f t="shared" si="51"/>
        <v>Э_Н_450_фасад_МДФ</v>
      </c>
      <c r="C1354" s="213">
        <v>4370.8808131846872</v>
      </c>
    </row>
    <row r="1355" spans="1:3">
      <c r="A1355" s="165" t="s">
        <v>1645</v>
      </c>
      <c r="B1355" s="10" t="str">
        <f t="shared" si="51"/>
        <v>Э_Н_500_лдсп</v>
      </c>
      <c r="C1355" s="213">
        <v>12231.587166678455</v>
      </c>
    </row>
    <row r="1356" spans="1:3">
      <c r="A1356" s="165" t="s">
        <v>1726</v>
      </c>
      <c r="B1356" s="10" t="str">
        <f t="shared" si="51"/>
        <v>Э_Н_500_МДФ</v>
      </c>
      <c r="C1356" s="213">
        <v>14297.966049909233</v>
      </c>
    </row>
    <row r="1357" spans="1:3">
      <c r="A1357" s="10" t="s">
        <v>1646</v>
      </c>
      <c r="B1357" s="10" t="str">
        <f t="shared" si="51"/>
        <v>Э_Н_500_1я_лдсп</v>
      </c>
      <c r="C1357" s="213">
        <v>13295.2034420418</v>
      </c>
    </row>
    <row r="1358" spans="1:3">
      <c r="A1358" s="10" t="s">
        <v>1727</v>
      </c>
      <c r="B1358" s="10" t="str">
        <f t="shared" si="51"/>
        <v>Э_Н_500_1я_МДФ</v>
      </c>
      <c r="C1358" s="213">
        <v>16279.678960971782</v>
      </c>
    </row>
    <row r="1359" spans="1:3">
      <c r="A1359" s="165" t="s">
        <v>1647</v>
      </c>
      <c r="B1359" s="10" t="str">
        <f t="shared" si="51"/>
        <v>Э_Н_500_2я_лдсп</v>
      </c>
      <c r="C1359" s="213">
        <v>18253.454437143559</v>
      </c>
    </row>
    <row r="1360" spans="1:3">
      <c r="A1360" s="165" t="s">
        <v>1728</v>
      </c>
      <c r="B1360" s="10" t="str">
        <f t="shared" si="51"/>
        <v>Э_Н_500_2я_МДФ</v>
      </c>
      <c r="C1360" s="213">
        <v>21034.202460543747</v>
      </c>
    </row>
    <row r="1361" spans="1:3">
      <c r="A1361" s="10" t="s">
        <v>1648</v>
      </c>
      <c r="B1361" s="10" t="str">
        <f t="shared" si="51"/>
        <v>Э_Н_500_3я_лдсп</v>
      </c>
      <c r="C1361" s="213">
        <v>18211.121451059451</v>
      </c>
    </row>
    <row r="1362" spans="1:3">
      <c r="A1362" s="10" t="s">
        <v>1729</v>
      </c>
      <c r="B1362" s="10" t="str">
        <f t="shared" si="51"/>
        <v>Э_Н_500_3я_МДФ</v>
      </c>
      <c r="C1362" s="213">
        <v>21663.90562854493</v>
      </c>
    </row>
    <row r="1363" spans="1:3">
      <c r="A1363" s="165" t="s">
        <v>1649</v>
      </c>
      <c r="B1363" s="10" t="str">
        <f t="shared" si="51"/>
        <v>Э_Н_600_лдсп</v>
      </c>
      <c r="C1363" s="213">
        <v>12435.314662208251</v>
      </c>
    </row>
    <row r="1364" spans="1:3">
      <c r="A1364" s="165" t="s">
        <v>1730</v>
      </c>
      <c r="B1364" s="10" t="str">
        <f t="shared" si="51"/>
        <v>Э_Н_600_МДФ</v>
      </c>
      <c r="C1364" s="213">
        <v>15512.393588197232</v>
      </c>
    </row>
    <row r="1365" spans="1:3">
      <c r="A1365" s="10" t="s">
        <v>1650</v>
      </c>
      <c r="B1365" s="10" t="str">
        <f t="shared" si="51"/>
        <v>Э_Н_600_1я_2дв_лдсп</v>
      </c>
      <c r="C1365" s="213">
        <v>15951.598318819901</v>
      </c>
    </row>
    <row r="1366" spans="1:3">
      <c r="A1366" s="10" t="s">
        <v>1731</v>
      </c>
      <c r="B1366" s="10" t="str">
        <f t="shared" si="51"/>
        <v>Э_Н_600_1я_2дв_МДФ</v>
      </c>
      <c r="C1366" s="213">
        <v>19126.572275128394</v>
      </c>
    </row>
    <row r="1367" spans="1:3">
      <c r="A1367" s="10" t="s">
        <v>1651</v>
      </c>
      <c r="B1367" s="10" t="str">
        <f t="shared" si="51"/>
        <v>Э_Н_600_2дв_лдсп</v>
      </c>
      <c r="C1367" s="213">
        <v>12652.271215889328</v>
      </c>
    </row>
    <row r="1368" spans="1:3">
      <c r="A1368" s="10" t="s">
        <v>1732</v>
      </c>
      <c r="B1368" s="10" t="str">
        <f t="shared" si="51"/>
        <v>Э_Н_600_2дв_МДФ</v>
      </c>
      <c r="C1368" s="213">
        <v>16724.175314854965</v>
      </c>
    </row>
    <row r="1369" spans="1:3">
      <c r="A1369" s="165" t="s">
        <v>1652</v>
      </c>
      <c r="B1369" s="10" t="str">
        <f t="shared" si="51"/>
        <v>Э_Н_600_2дв_мвр_лдсп</v>
      </c>
      <c r="C1369" s="213">
        <v>13501.576749201851</v>
      </c>
    </row>
    <row r="1370" spans="1:3">
      <c r="A1370" s="165" t="s">
        <v>1733</v>
      </c>
      <c r="B1370" s="10" t="str">
        <f t="shared" si="51"/>
        <v>Э_Н_600_2дв_мвр_МДФ</v>
      </c>
      <c r="C1370" s="213">
        <v>16795.612228871909</v>
      </c>
    </row>
    <row r="1371" spans="1:3">
      <c r="A1371" s="10" t="s">
        <v>1653</v>
      </c>
      <c r="B1371" s="10" t="str">
        <f t="shared" si="51"/>
        <v>Э_Н_600_2я_лдсп</v>
      </c>
      <c r="C1371" s="213">
        <v>18957.240330791941</v>
      </c>
    </row>
    <row r="1372" spans="1:3">
      <c r="A1372" s="10" t="s">
        <v>1734</v>
      </c>
      <c r="B1372" s="10" t="str">
        <f t="shared" si="51"/>
        <v>Э_Н_600_2я_МДФ</v>
      </c>
      <c r="C1372" s="213">
        <v>23333.412767237143</v>
      </c>
    </row>
    <row r="1373" spans="1:3">
      <c r="A1373" s="165" t="s">
        <v>1654</v>
      </c>
      <c r="B1373" s="10" t="str">
        <f t="shared" si="51"/>
        <v>Э_Н_600_3я_лдсп</v>
      </c>
      <c r="C1373" s="213">
        <v>19740.40057334803</v>
      </c>
    </row>
    <row r="1374" spans="1:3">
      <c r="A1374" s="165" t="s">
        <v>1735</v>
      </c>
      <c r="B1374" s="10" t="str">
        <f t="shared" si="51"/>
        <v>Э_Н_600_3я_МДФ</v>
      </c>
      <c r="C1374" s="213">
        <v>23849.346035137271</v>
      </c>
    </row>
    <row r="1375" spans="1:3">
      <c r="A1375" s="10" t="s">
        <v>1655</v>
      </c>
      <c r="B1375" s="10" t="str">
        <f t="shared" si="51"/>
        <v>Э_Н_600_П4_лдсп</v>
      </c>
      <c r="C1375" s="213">
        <v>25775.49690196442</v>
      </c>
    </row>
    <row r="1376" spans="1:3">
      <c r="A1376" s="10" t="s">
        <v>1736</v>
      </c>
      <c r="B1376" s="10" t="str">
        <f t="shared" si="51"/>
        <v>Э_Н_600_П4_МДФ</v>
      </c>
      <c r="C1376" s="213">
        <v>32472.04613814507</v>
      </c>
    </row>
    <row r="1377" spans="1:3">
      <c r="A1377" s="165" t="s">
        <v>1656</v>
      </c>
      <c r="B1377" s="10" t="str">
        <f t="shared" si="51"/>
        <v>Э_Н_600_П8_лдсп</v>
      </c>
      <c r="C1377" s="213">
        <v>29691.298114744888</v>
      </c>
    </row>
    <row r="1378" spans="1:3">
      <c r="A1378" s="165" t="s">
        <v>1737</v>
      </c>
      <c r="B1378" s="10" t="str">
        <f t="shared" si="51"/>
        <v>Э_Н_600_П8_МДФ</v>
      </c>
      <c r="C1378" s="213">
        <v>37406.484828574525</v>
      </c>
    </row>
    <row r="1379" spans="1:3">
      <c r="A1379" s="10" t="s">
        <v>1657</v>
      </c>
      <c r="B1379" s="10" t="str">
        <f t="shared" si="51"/>
        <v>Э_Н_600_П9_лдсп</v>
      </c>
      <c r="C1379" s="213">
        <v>26905.258468084197</v>
      </c>
    </row>
    <row r="1380" spans="1:3">
      <c r="A1380" s="10" t="s">
        <v>1738</v>
      </c>
      <c r="B1380" s="10" t="str">
        <f t="shared" si="51"/>
        <v>Э_Н_600_П9_МДФ</v>
      </c>
      <c r="C1380" s="213">
        <v>39324.698260510893</v>
      </c>
    </row>
    <row r="1381" spans="1:3">
      <c r="A1381" s="10" t="s">
        <v>1658</v>
      </c>
      <c r="B1381" s="10" t="str">
        <f t="shared" si="51"/>
        <v>Э_Н_600_ПХ_лдсп</v>
      </c>
      <c r="C1381" s="213">
        <v>23256.684229959683</v>
      </c>
    </row>
    <row r="1382" spans="1:3">
      <c r="A1382" s="10" t="s">
        <v>1739</v>
      </c>
      <c r="B1382" s="10" t="str">
        <f t="shared" si="51"/>
        <v>Э_Н_600_ПХ_МДФ</v>
      </c>
      <c r="C1382" s="213">
        <v>34546.36245626663</v>
      </c>
    </row>
    <row r="1383" spans="1:3">
      <c r="A1383" s="165" t="s">
        <v>1659</v>
      </c>
      <c r="B1383" s="10" t="str">
        <f t="shared" si="51"/>
        <v>Э_Н_600_фасад_лдсп</v>
      </c>
      <c r="C1383" s="213">
        <v>1521.3416873978181</v>
      </c>
    </row>
    <row r="1384" spans="1:3">
      <c r="A1384" s="165" t="s">
        <v>1740</v>
      </c>
      <c r="B1384" s="10" t="str">
        <f t="shared" si="51"/>
        <v>Э_Н_600_фасад_МДФ</v>
      </c>
      <c r="C1384" s="213">
        <v>5828.7230214563351</v>
      </c>
    </row>
    <row r="1385" spans="1:3">
      <c r="A1385" s="10" t="s">
        <v>1660</v>
      </c>
      <c r="B1385" s="10" t="str">
        <f t="shared" si="51"/>
        <v>Э_НВ_600_П4_лдсп</v>
      </c>
      <c r="C1385" s="213">
        <v>28352.517429834817</v>
      </c>
    </row>
    <row r="1386" spans="1:3">
      <c r="A1386" s="10" t="s">
        <v>1741</v>
      </c>
      <c r="B1386" s="10" t="str">
        <f t="shared" si="51"/>
        <v>Э_НВ_600_П4_МДФ</v>
      </c>
      <c r="C1386" s="213">
        <v>35718.457008470497</v>
      </c>
    </row>
    <row r="1387" spans="1:3">
      <c r="A1387" s="165" t="s">
        <v>1661</v>
      </c>
      <c r="B1387" s="10" t="str">
        <f t="shared" si="51"/>
        <v>Э_НВ_600_П8_лдсп</v>
      </c>
      <c r="C1387" s="213">
        <v>32659.898763893336</v>
      </c>
    </row>
    <row r="1388" spans="1:3">
      <c r="A1388" s="165" t="s">
        <v>1742</v>
      </c>
      <c r="B1388" s="10" t="str">
        <f t="shared" si="51"/>
        <v>Э_НВ_600_П8_МДФ</v>
      </c>
      <c r="C1388" s="213">
        <v>41147.662473758035</v>
      </c>
    </row>
    <row r="1389" spans="1:3">
      <c r="A1389" s="165" t="s">
        <v>1662</v>
      </c>
      <c r="B1389" s="10" t="str">
        <f t="shared" si="51"/>
        <v>Э_НВ_600_П9_лдсп</v>
      </c>
      <c r="C1389" s="213">
        <v>24579.590045088222</v>
      </c>
    </row>
    <row r="1390" spans="1:3">
      <c r="A1390" s="165" t="s">
        <v>1743</v>
      </c>
      <c r="B1390" s="10" t="str">
        <f t="shared" si="51"/>
        <v>Э_НВ_600_П9_МДФ</v>
      </c>
      <c r="C1390" s="213">
        <v>35869.268271395151</v>
      </c>
    </row>
    <row r="1391" spans="1:3">
      <c r="A1391" s="10" t="s">
        <v>1663</v>
      </c>
      <c r="B1391" s="10" t="str">
        <f t="shared" si="51"/>
        <v>Э_НВ_600_ПХ_лдсп</v>
      </c>
      <c r="C1391" s="213">
        <v>25582.352652955655</v>
      </c>
    </row>
    <row r="1392" spans="1:3">
      <c r="A1392" s="10" t="s">
        <v>1744</v>
      </c>
      <c r="B1392" s="10" t="str">
        <f t="shared" si="51"/>
        <v>Э_НВ_600_ПХ_МДФ</v>
      </c>
      <c r="C1392" s="213">
        <v>38001.792445382365</v>
      </c>
    </row>
    <row r="1393" spans="1:3">
      <c r="A1393" s="10" t="s">
        <v>1664</v>
      </c>
      <c r="B1393" s="10" t="str">
        <f t="shared" si="51"/>
        <v>Э_Н_800_2дв_лдсп</v>
      </c>
      <c r="C1393" s="213">
        <v>16501.927137913375</v>
      </c>
    </row>
    <row r="1394" spans="1:3">
      <c r="A1394" s="10" t="s">
        <v>1745</v>
      </c>
      <c r="B1394" s="10" t="str">
        <f t="shared" si="51"/>
        <v>Э_Н_800_2дв_МДФ</v>
      </c>
      <c r="C1394" s="213">
        <v>21105.639374560687</v>
      </c>
    </row>
    <row r="1395" spans="1:3">
      <c r="A1395" s="165" t="s">
        <v>1665</v>
      </c>
      <c r="B1395" s="10" t="str">
        <f t="shared" si="51"/>
        <v>Э_Н_800_2дв_мвр_лдсп</v>
      </c>
      <c r="C1395" s="213">
        <v>15425.081804398746</v>
      </c>
    </row>
    <row r="1396" spans="1:3">
      <c r="A1396" s="165" t="s">
        <v>1746</v>
      </c>
      <c r="B1396" s="10" t="str">
        <f t="shared" si="51"/>
        <v>Э_Н_800_2дв_мвр_МДФ</v>
      </c>
      <c r="C1396" s="213">
        <v>19907.086706054233</v>
      </c>
    </row>
    <row r="1397" spans="1:3">
      <c r="A1397" s="10" t="s">
        <v>1666</v>
      </c>
      <c r="B1397" s="10" t="str">
        <f t="shared" si="51"/>
        <v>Э_Н_800_2я_лдсп</v>
      </c>
      <c r="C1397" s="213">
        <v>21274.97131889714</v>
      </c>
    </row>
    <row r="1398" spans="1:3">
      <c r="A1398" s="10" t="s">
        <v>1747</v>
      </c>
      <c r="B1398" s="10" t="str">
        <f t="shared" si="51"/>
        <v>Э_Н_800_2я_МДФ</v>
      </c>
      <c r="C1398" s="213">
        <v>25725.226480989539</v>
      </c>
    </row>
    <row r="1399" spans="1:3">
      <c r="A1399" s="10" t="s">
        <v>1667</v>
      </c>
      <c r="B1399" s="10" t="str">
        <f t="shared" si="51"/>
        <v>Э_Н_800_3я_лдсп</v>
      </c>
      <c r="C1399" s="213">
        <v>24177.426677289146</v>
      </c>
    </row>
    <row r="1400" spans="1:3">
      <c r="A1400" s="10" t="s">
        <v>1748</v>
      </c>
      <c r="B1400" s="10" t="str">
        <f t="shared" si="51"/>
        <v>Э_Н_800_3я_МДФ</v>
      </c>
      <c r="C1400" s="213">
        <v>28029.728410943451</v>
      </c>
    </row>
    <row r="1401" spans="1:3">
      <c r="A1401" s="165" t="s">
        <v>1668</v>
      </c>
      <c r="B1401" s="10" t="str">
        <f t="shared" si="51"/>
        <v>Э_Н_800_1я_2дв_лдсп</v>
      </c>
      <c r="C1401" s="213">
        <v>20391.270234391275</v>
      </c>
    </row>
    <row r="1402" spans="1:3">
      <c r="A1402" s="165" t="s">
        <v>1749</v>
      </c>
      <c r="B1402" s="10" t="str">
        <f t="shared" si="51"/>
        <v>Э_Н_800_1я_2дв_МДФ</v>
      </c>
      <c r="C1402" s="213">
        <v>24733.047119643132</v>
      </c>
    </row>
    <row r="1403" spans="1:3">
      <c r="A1403" s="165" t="s">
        <v>1669</v>
      </c>
      <c r="B1403" s="10" t="str">
        <f t="shared" si="51"/>
        <v>Э_Н_плита_лдсп</v>
      </c>
      <c r="C1403" s="213">
        <v>12652.271215889328</v>
      </c>
    </row>
    <row r="1404" spans="1:3">
      <c r="A1404" s="165" t="s">
        <v>1750</v>
      </c>
      <c r="B1404" s="10" t="str">
        <f t="shared" si="51"/>
        <v>Э_Н_плита_МДФ</v>
      </c>
      <c r="C1404" s="213">
        <v>15136.688336700719</v>
      </c>
    </row>
    <row r="1405" spans="1:3">
      <c r="A1405" s="165" t="s">
        <v>1670</v>
      </c>
      <c r="B1405" s="10" t="str">
        <f t="shared" si="51"/>
        <v>Э_В_650_упрЛ_лдсп</v>
      </c>
      <c r="C1405" s="213">
        <v>11255.282675113596</v>
      </c>
    </row>
    <row r="1406" spans="1:3">
      <c r="A1406" s="165" t="s">
        <v>1751</v>
      </c>
      <c r="B1406" s="10" t="str">
        <f t="shared" si="51"/>
        <v>Э_В_650_упрЛ_МДФ</v>
      </c>
      <c r="C1406" s="213">
        <v>13752.928854076275</v>
      </c>
    </row>
    <row r="1407" spans="1:3">
      <c r="A1407" s="10" t="s">
        <v>1671</v>
      </c>
      <c r="B1407" s="10" t="str">
        <f t="shared" si="51"/>
        <v>Э_В_650_упрП_лдсп</v>
      </c>
      <c r="C1407" s="213">
        <v>11255.282675113596</v>
      </c>
    </row>
    <row r="1408" spans="1:3">
      <c r="A1408" s="10" t="s">
        <v>1752</v>
      </c>
      <c r="B1408" s="10" t="str">
        <f t="shared" si="51"/>
        <v>Э_В_650_упрП_МДФ</v>
      </c>
      <c r="C1408" s="213">
        <v>13752.928854076275</v>
      </c>
    </row>
    <row r="1409" spans="1:5">
      <c r="A1409" s="165" t="s">
        <v>1672</v>
      </c>
      <c r="B1409" s="10" t="str">
        <f t="shared" ref="B1409:B1417" si="52">IF(OR(RIGHT(A1409,2)="-л",RIGHT(A1409,2)="-п",),LEFT(A1409,LEN(A1409)-2),IF(RIGHT(A1409,3)="-ст",LEFT(A1409,LEN(A1409)-3),A1409))</f>
        <v>Э_ВВ_650_упрЛ_лдсп</v>
      </c>
      <c r="C1409" s="213">
        <v>13070.309453469947</v>
      </c>
    </row>
    <row r="1410" spans="1:5">
      <c r="A1410" s="165" t="s">
        <v>1753</v>
      </c>
      <c r="B1410" s="10" t="str">
        <f t="shared" si="52"/>
        <v>Э_ВВ_650_упрЛ_МДФ</v>
      </c>
      <c r="C1410" s="213">
        <v>15938.369260668618</v>
      </c>
    </row>
    <row r="1411" spans="1:5">
      <c r="A1411" s="10" t="s">
        <v>1673</v>
      </c>
      <c r="B1411" s="10" t="str">
        <f t="shared" si="52"/>
        <v>Э_ВВ_650_упрП_лдсп</v>
      </c>
      <c r="C1411" s="213">
        <v>13070.309453469947</v>
      </c>
    </row>
    <row r="1412" spans="1:5">
      <c r="A1412" s="10" t="s">
        <v>1754</v>
      </c>
      <c r="B1412" s="10" t="str">
        <f t="shared" si="52"/>
        <v>Э_ВВ_650_упрП_МДФ</v>
      </c>
      <c r="C1412" s="213">
        <v>15938.369260668618</v>
      </c>
    </row>
    <row r="1413" spans="1:5">
      <c r="A1413" s="165" t="s">
        <v>1674</v>
      </c>
      <c r="B1413" s="10" t="str">
        <f t="shared" si="52"/>
        <v>Э_Н_1050_упрП_лдсп</v>
      </c>
      <c r="C1413" s="213">
        <v>18417.494758219498</v>
      </c>
    </row>
    <row r="1414" spans="1:5">
      <c r="A1414" s="165" t="s">
        <v>1755</v>
      </c>
      <c r="B1414" s="10" t="str">
        <f t="shared" si="52"/>
        <v>Э_Н_1050_упрП_МДФ</v>
      </c>
      <c r="C1414" s="213">
        <v>20780.204544039068</v>
      </c>
    </row>
    <row r="1415" spans="1:5">
      <c r="A1415" s="10" t="s">
        <v>1675</v>
      </c>
      <c r="B1415" s="10" t="str">
        <f t="shared" si="52"/>
        <v>Э_Н_150_от</v>
      </c>
      <c r="C1415" s="213">
        <v>6429.3222615246923</v>
      </c>
    </row>
    <row r="1416" spans="1:5">
      <c r="A1416" s="10" t="s">
        <v>1676</v>
      </c>
      <c r="B1416" s="10" t="str">
        <f t="shared" si="52"/>
        <v>Э_Н_574_фасад_лдсп</v>
      </c>
      <c r="C1416" s="213">
        <v>1645.6948340199006</v>
      </c>
    </row>
    <row r="1417" spans="1:5">
      <c r="A1417" s="10" t="s">
        <v>1756</v>
      </c>
      <c r="B1417" s="10" t="str">
        <f t="shared" si="52"/>
        <v>Э_Н_574_фасад_МДФ</v>
      </c>
      <c r="C1417" s="213">
        <v>6349.947912616979</v>
      </c>
    </row>
    <row r="1418" spans="1:5">
      <c r="A1418" s="193" t="s">
        <v>1895</v>
      </c>
      <c r="B1418" s="193" t="s">
        <v>1895</v>
      </c>
      <c r="C1418" s="213">
        <v>6882.1812700249429</v>
      </c>
      <c r="E1418" s="240"/>
    </row>
    <row r="1419" spans="1:5">
      <c r="A1419" s="193" t="s">
        <v>1906</v>
      </c>
      <c r="B1419" s="193" t="s">
        <v>1906</v>
      </c>
      <c r="C1419" s="213">
        <v>6882.1812700249429</v>
      </c>
      <c r="E1419" s="240"/>
    </row>
    <row r="1420" spans="1:5">
      <c r="A1420" s="193" t="s">
        <v>1907</v>
      </c>
      <c r="B1420" s="193" t="s">
        <v>1907</v>
      </c>
      <c r="C1420" s="213">
        <v>6486.9395344371651</v>
      </c>
      <c r="E1420" s="240"/>
    </row>
    <row r="1421" spans="1:5">
      <c r="A1421" s="193" t="s">
        <v>1908</v>
      </c>
      <c r="B1421" s="193" t="s">
        <v>1908</v>
      </c>
      <c r="C1421" s="213">
        <v>6486.9395344371651</v>
      </c>
      <c r="E1421" s="240"/>
    </row>
    <row r="1422" spans="1:5">
      <c r="A1422" s="193" t="s">
        <v>1904</v>
      </c>
      <c r="B1422" s="193" t="s">
        <v>1904</v>
      </c>
      <c r="C1422" s="213">
        <v>8183.9914620658083</v>
      </c>
      <c r="E1422" s="240"/>
    </row>
    <row r="1423" spans="1:5">
      <c r="A1423" s="193" t="s">
        <v>1905</v>
      </c>
      <c r="B1423" s="193" t="s">
        <v>1905</v>
      </c>
      <c r="C1423" s="213">
        <v>10328.799761479202</v>
      </c>
      <c r="E1423" s="240"/>
    </row>
    <row r="1424" spans="1:5">
      <c r="A1424" s="193" t="s">
        <v>1909</v>
      </c>
      <c r="B1424" s="193" t="s">
        <v>1909</v>
      </c>
      <c r="C1424" s="213">
        <v>1008.8338006261462</v>
      </c>
      <c r="E1424" s="240"/>
    </row>
    <row r="1425" spans="1:5">
      <c r="A1425" s="193" t="s">
        <v>1910</v>
      </c>
      <c r="B1425" s="193" t="s">
        <v>1910</v>
      </c>
      <c r="C1425" s="213">
        <v>1177.4334221006527</v>
      </c>
      <c r="E1425" s="240"/>
    </row>
    <row r="1426" spans="1:5">
      <c r="A1426" s="193" t="s">
        <v>1911</v>
      </c>
      <c r="B1426" s="193" t="s">
        <v>1911</v>
      </c>
      <c r="C1426" s="213">
        <v>1312.8659049244368</v>
      </c>
      <c r="E1426" s="240"/>
    </row>
    <row r="1427" spans="1:5">
      <c r="A1427" s="193" t="s">
        <v>1912</v>
      </c>
      <c r="B1427" s="193" t="s">
        <v>1912</v>
      </c>
      <c r="C1427" s="213">
        <v>1445.534459527327</v>
      </c>
      <c r="E1427" s="240"/>
    </row>
    <row r="1428" spans="1:5">
      <c r="A1428" s="193" t="s">
        <v>2694</v>
      </c>
      <c r="B1428" s="193" t="s">
        <v>2694</v>
      </c>
      <c r="C1428" s="213">
        <v>4941.903658957669</v>
      </c>
      <c r="E1428" s="240"/>
    </row>
    <row r="1429" spans="1:5">
      <c r="A1429" s="193" t="s">
        <v>2697</v>
      </c>
      <c r="B1429" s="193" t="s">
        <v>2697</v>
      </c>
      <c r="C1429" s="213">
        <v>5373.0764614170639</v>
      </c>
      <c r="E1429" s="240"/>
    </row>
    <row r="1430" spans="1:5">
      <c r="A1430" s="128" t="s">
        <v>2700</v>
      </c>
      <c r="B1430" s="128" t="s">
        <v>2700</v>
      </c>
      <c r="C1430" s="213">
        <v>8164.6439645195524</v>
      </c>
    </row>
    <row r="1431" spans="1:5">
      <c r="A1431" s="193" t="s">
        <v>2707</v>
      </c>
      <c r="B1431" s="193" t="s">
        <v>2707</v>
      </c>
      <c r="C1431" s="213">
        <v>6224.3663534522775</v>
      </c>
      <c r="E1431" s="240"/>
    </row>
    <row r="1432" spans="1:5">
      <c r="A1432" s="193" t="s">
        <v>2709</v>
      </c>
      <c r="B1432" s="193" t="s">
        <v>2709</v>
      </c>
      <c r="C1432" s="213">
        <v>5386.8961025215322</v>
      </c>
      <c r="E1432" s="240"/>
    </row>
    <row r="1433" spans="1:5">
      <c r="A1433" s="193" t="s">
        <v>2708</v>
      </c>
      <c r="B1433" s="193" t="s">
        <v>2708</v>
      </c>
      <c r="C1433" s="213">
        <v>6224.3663534522775</v>
      </c>
      <c r="E1433" s="240"/>
    </row>
    <row r="1434" spans="1:5">
      <c r="A1434" s="193" t="s">
        <v>2710</v>
      </c>
      <c r="B1434" s="193" t="s">
        <v>2710</v>
      </c>
      <c r="C1434" s="213">
        <v>5386.8961025215322</v>
      </c>
      <c r="E1434" s="240"/>
    </row>
  </sheetData>
  <sheetProtection password="CEEB" sheet="1" objects="1" scenarios="1"/>
  <customSheetViews>
    <customSheetView guid="{D83281DF-7A91-4CA4-9AAF-13E0A8B3DF5B}" showAutoFilter="1">
      <selection activeCell="D5" sqref="D5"/>
      <pageMargins left="0.7" right="0.7" top="0.75" bottom="0.75" header="0.3" footer="0.3"/>
      <pageSetup paperSize="9" orientation="portrait" r:id="rId1"/>
      <autoFilter ref="A1:C1"/>
    </customSheetView>
  </customSheetViews>
  <pageMargins left="0.7" right="0.7" top="0.75" bottom="0.75" header="0.3" footer="0.3"/>
  <pageSetup paperSize="9" orientation="portrait" r:id="rId2"/>
</worksheet>
</file>

<file path=xl/worksheets/sheet2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V19" sqref="V19"/>
    </sheetView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22</vt:i4>
      </vt:variant>
    </vt:vector>
  </HeadingPairs>
  <TitlesOfParts>
    <vt:vector size="22" baseType="lpstr">
      <vt:lpstr>БРИФИНГИ</vt:lpstr>
      <vt:lpstr>СТОЛЫ</vt:lpstr>
      <vt:lpstr>ТУМБЫ</vt:lpstr>
      <vt:lpstr>ЭКРАНЫ</vt:lpstr>
      <vt:lpstr>ПАНЕЛИ ПРИСТЕННЫЕ</vt:lpstr>
      <vt:lpstr>ПОЛКА Д КЛ ПОДСТАВКА ПОД СИСТ</vt:lpstr>
      <vt:lpstr>ШКАФЫ ДЛЯ ДОКУМЕНТОВ</vt:lpstr>
      <vt:lpstr>ШКАФ ДЛЯ ОДЕЖДЫ</vt:lpstr>
      <vt:lpstr>ШКАФЫ КУПЕ</vt:lpstr>
      <vt:lpstr>ЗЕРКАЛА</vt:lpstr>
      <vt:lpstr>ВЕШАЛА КЛЮЧНИЦЫ</vt:lpstr>
      <vt:lpstr>СТОЛЫ ЖУРНАЛЬНЫЕ</vt:lpstr>
      <vt:lpstr>ТРИБУНЫ</vt:lpstr>
      <vt:lpstr>КРОВАТИ</vt:lpstr>
      <vt:lpstr>ОБЕДЕННЫЕ СТОЛЫ, СТУЛЬЯ</vt:lpstr>
      <vt:lpstr>Диваны и стулья</vt:lpstr>
      <vt:lpstr>ДЛЯ РУКОВОДИТЕЛЯ. Металлокаркас</vt:lpstr>
      <vt:lpstr>ДЛЯ РУКОВОДИТЕЛЯ. ЛДСП</vt:lpstr>
      <vt:lpstr>ДЛЯ РУКОВОДИТЕЛЯ. МДФ</vt:lpstr>
      <vt:lpstr>КУХОННЫЕ МОДУЛИ</vt:lpstr>
      <vt:lpstr>Артикулы</vt:lpstr>
      <vt:lpstr>Лист1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Мангарова Екатерина Михайловна</dc:creator>
  <cp:lastModifiedBy>User</cp:lastModifiedBy>
  <cp:lastPrinted>2020-10-26T11:34:21Z</cp:lastPrinted>
  <dcterms:created xsi:type="dcterms:W3CDTF">2006-09-16T00:00:00Z</dcterms:created>
  <dcterms:modified xsi:type="dcterms:W3CDTF">2025-10-24T06:22:55Z</dcterms:modified>
</cp:coreProperties>
</file>